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codeName="ThisWorkbook" defaultThemeVersion="124226"/>
  <bookViews>
    <workbookView xWindow="-15" yWindow="45" windowWidth="10080" windowHeight="5070" tabRatio="874"/>
  </bookViews>
  <sheets>
    <sheet name="Mech 10A P1T1" sheetId="34" r:id="rId1"/>
    <sheet name="Mech 30A P2T1" sheetId="52" r:id="rId2"/>
    <sheet name="Mech 20 A P3T1" sheetId="55" r:id="rId3"/>
    <sheet name="Mech 10B P5T1" sheetId="38" r:id="rId4"/>
    <sheet name="Weld 20 P6T1" sheetId="53" r:id="rId5"/>
    <sheet name="Mech 20 P2T2" sheetId="50" r:id="rId6"/>
    <sheet name="Mech 30A P4T2" sheetId="33" r:id="rId7"/>
    <sheet name="Mech 10A P5T2" sheetId="46" r:id="rId8"/>
    <sheet name="Mech 10B P6T2" sheetId="51" r:id="rId9"/>
  </sheets>
  <definedNames>
    <definedName name="_GoBack" localSheetId="6">'Mech 30A P4T2'!$AT$12</definedName>
    <definedName name="_xlnm.Print_Area" localSheetId="0">'Mech 10A P1T1'!$A$1:$BD$22</definedName>
    <definedName name="_xlnm.Print_Area" localSheetId="7">'Mech 10A P5T2'!$A$1:$AK$26</definedName>
    <definedName name="_xlnm.Print_Area" localSheetId="3">'Mech 10B P5T1'!$A$1:$AK$19</definedName>
    <definedName name="_xlnm.Print_Area" localSheetId="1">'Mech 30A P2T1'!$A$1:$BC$18</definedName>
    <definedName name="_xlnm.Print_Area" localSheetId="6">'Mech 30A P4T2'!$A$1:$W$26</definedName>
    <definedName name="_xlnm.Print_Area" localSheetId="4">'Weld 20 P6T1'!$A$1:$X$24</definedName>
  </definedNames>
  <calcPr calcId="162913"/>
</workbook>
</file>

<file path=xl/calcChain.xml><?xml version="1.0" encoding="utf-8"?>
<calcChain xmlns="http://schemas.openxmlformats.org/spreadsheetml/2006/main">
  <c r="BJ16" i="55" l="1"/>
  <c r="BJ8" i="55"/>
  <c r="BJ9" i="55"/>
  <c r="BJ10" i="55"/>
  <c r="BJ11" i="55"/>
  <c r="BJ12" i="55"/>
  <c r="BJ13" i="55"/>
  <c r="BJ14" i="55"/>
  <c r="BJ15" i="55"/>
  <c r="BJ7" i="55"/>
  <c r="BI16" i="55" l="1"/>
  <c r="BI15" i="55"/>
  <c r="BI14" i="55"/>
  <c r="BI13" i="55"/>
  <c r="BI12" i="55"/>
  <c r="BI11" i="55"/>
  <c r="BI10" i="55"/>
  <c r="BI9" i="55"/>
  <c r="BI8" i="55"/>
  <c r="BI7" i="55"/>
  <c r="BJ26" i="55"/>
  <c r="BI26" i="55"/>
  <c r="BJ25" i="55"/>
  <c r="BI25" i="55"/>
  <c r="BJ24" i="55"/>
  <c r="BI24" i="55"/>
  <c r="BJ23" i="55"/>
  <c r="BI23" i="55"/>
  <c r="BJ22" i="55"/>
  <c r="BI22" i="55"/>
  <c r="BJ21" i="55"/>
  <c r="BI21" i="55"/>
  <c r="BJ20" i="55"/>
  <c r="BI20" i="55"/>
  <c r="BJ19" i="55"/>
  <c r="BI19" i="55"/>
  <c r="BJ18" i="55"/>
  <c r="BI18" i="55"/>
  <c r="BJ17" i="55"/>
  <c r="BI17" i="55"/>
  <c r="BJ6" i="55"/>
  <c r="BI6" i="55"/>
  <c r="BJ5" i="55"/>
  <c r="BI5" i="55"/>
  <c r="BJ4" i="55"/>
  <c r="BI4" i="55"/>
  <c r="AJ24" i="53" l="1"/>
  <c r="BE27" i="52"/>
  <c r="BD27" i="52"/>
  <c r="BE26" i="52"/>
  <c r="BD26" i="52"/>
  <c r="BE25" i="52"/>
  <c r="BD25" i="52"/>
  <c r="BE24" i="52"/>
  <c r="BD24" i="52"/>
  <c r="BE23" i="52"/>
  <c r="BD23" i="52"/>
  <c r="BE22" i="52"/>
  <c r="BD22" i="52"/>
  <c r="BE21" i="52"/>
  <c r="BD21" i="52"/>
  <c r="BE20" i="52"/>
  <c r="BD20" i="52"/>
  <c r="BE19" i="52"/>
  <c r="BD19" i="52"/>
  <c r="BE18" i="52"/>
  <c r="BD18" i="52"/>
  <c r="BE17" i="52"/>
  <c r="BD17" i="52"/>
  <c r="BE16" i="52"/>
  <c r="BD16" i="52"/>
  <c r="BE15" i="52"/>
  <c r="BD15" i="52"/>
  <c r="BE14" i="52"/>
  <c r="BD14" i="52"/>
  <c r="BE13" i="52"/>
  <c r="BD13" i="52"/>
  <c r="BE12" i="52"/>
  <c r="BD12" i="52"/>
  <c r="BE11" i="52"/>
  <c r="BD11" i="52"/>
  <c r="BE10" i="52"/>
  <c r="BD10" i="52"/>
  <c r="BE9" i="52"/>
  <c r="BD9" i="52"/>
  <c r="BE8" i="52"/>
  <c r="BD8" i="52"/>
  <c r="BE7" i="52"/>
  <c r="BD7" i="52"/>
  <c r="BE6" i="52"/>
  <c r="BD6" i="52"/>
  <c r="BE5" i="52"/>
  <c r="BD5" i="52"/>
  <c r="BE4" i="52"/>
  <c r="BD4" i="52"/>
  <c r="BI33" i="51" l="1"/>
  <c r="BG33" i="51"/>
  <c r="BF33" i="51"/>
  <c r="BE33" i="51"/>
  <c r="BI32" i="51"/>
  <c r="BG32" i="51"/>
  <c r="BF32" i="51"/>
  <c r="BE32" i="51"/>
  <c r="BI31" i="51"/>
  <c r="BG31" i="51"/>
  <c r="BF31" i="51"/>
  <c r="BE31" i="51"/>
  <c r="BI30" i="51"/>
  <c r="BG30" i="51"/>
  <c r="BF30" i="51"/>
  <c r="BE30" i="51"/>
  <c r="BI29" i="51"/>
  <c r="BG29" i="51"/>
  <c r="BF29" i="51"/>
  <c r="BE29" i="51"/>
  <c r="BI28" i="51"/>
  <c r="BG28" i="51"/>
  <c r="BF28" i="51"/>
  <c r="BE28" i="51"/>
  <c r="BI27" i="51"/>
  <c r="BG27" i="51"/>
  <c r="BF27" i="51"/>
  <c r="BE27" i="51"/>
  <c r="BI26" i="51"/>
  <c r="BG26" i="51"/>
  <c r="BF26" i="51"/>
  <c r="BE26" i="51"/>
  <c r="BI25" i="51"/>
  <c r="BG25" i="51"/>
  <c r="BF25" i="51"/>
  <c r="BE25" i="51"/>
  <c r="BI24" i="51"/>
  <c r="BG24" i="51"/>
  <c r="BF24" i="51"/>
  <c r="BE24" i="51"/>
  <c r="BI23" i="51"/>
  <c r="BH23" i="51"/>
  <c r="BG23" i="51"/>
  <c r="BF23" i="51"/>
  <c r="BE23" i="51"/>
  <c r="BI22" i="51"/>
  <c r="BH22" i="51"/>
  <c r="BG22" i="51"/>
  <c r="BF22" i="51"/>
  <c r="BE22" i="51"/>
  <c r="BI21" i="51"/>
  <c r="BH21" i="51"/>
  <c r="BG21" i="51"/>
  <c r="BF21" i="51"/>
  <c r="BE21" i="51"/>
  <c r="BI20" i="51"/>
  <c r="BH20" i="51"/>
  <c r="BG20" i="51"/>
  <c r="BF20" i="51"/>
  <c r="BE20" i="51"/>
  <c r="BI19" i="51"/>
  <c r="BH19" i="51"/>
  <c r="BG19" i="51"/>
  <c r="BF19" i="51"/>
  <c r="BE19" i="51"/>
  <c r="BI18" i="51"/>
  <c r="BH18" i="51"/>
  <c r="BG18" i="51"/>
  <c r="BF18" i="51"/>
  <c r="BE18" i="51"/>
  <c r="BI17" i="51"/>
  <c r="BH17" i="51"/>
  <c r="BG17" i="51"/>
  <c r="BF17" i="51"/>
  <c r="BE17" i="51"/>
  <c r="BI16" i="51"/>
  <c r="BH16" i="51"/>
  <c r="BG16" i="51"/>
  <c r="BF16" i="51"/>
  <c r="BE16" i="51"/>
  <c r="BI15" i="51"/>
  <c r="BH15" i="51"/>
  <c r="BG15" i="51"/>
  <c r="BF15" i="51"/>
  <c r="BE15" i="51"/>
  <c r="BI14" i="51"/>
  <c r="BH14" i="51"/>
  <c r="BG14" i="51"/>
  <c r="BF14" i="51"/>
  <c r="BE14" i="51"/>
  <c r="BI13" i="51"/>
  <c r="BH13" i="51"/>
  <c r="BG13" i="51"/>
  <c r="BF13" i="51"/>
  <c r="BE13" i="51"/>
  <c r="BG12" i="51"/>
  <c r="BF12" i="51"/>
  <c r="BE12" i="51"/>
  <c r="BI11" i="51"/>
  <c r="BH11" i="51"/>
  <c r="BG11" i="51"/>
  <c r="BF11" i="51"/>
  <c r="BE11" i="51"/>
  <c r="BI10" i="51"/>
  <c r="BH10" i="51"/>
  <c r="BG10" i="51"/>
  <c r="BF10" i="51"/>
  <c r="BE10" i="51"/>
  <c r="BI9" i="51"/>
  <c r="BG9" i="51"/>
  <c r="BF9" i="51"/>
  <c r="BE9" i="51"/>
  <c r="BI8" i="51"/>
  <c r="BH8" i="51"/>
  <c r="BG8" i="51"/>
  <c r="BF8" i="51"/>
  <c r="BE8" i="51"/>
  <c r="BI7" i="51"/>
  <c r="BH7" i="51"/>
  <c r="BG7" i="51"/>
  <c r="BF7" i="51"/>
  <c r="BE7" i="51"/>
  <c r="BI6" i="51"/>
  <c r="BH6" i="51"/>
  <c r="BG6" i="51"/>
  <c r="BF6" i="51"/>
  <c r="BE6" i="51"/>
  <c r="BI5" i="51"/>
  <c r="BH5" i="51"/>
  <c r="BG5" i="51"/>
  <c r="BF5" i="51"/>
  <c r="BE5" i="51"/>
  <c r="BI4" i="51"/>
  <c r="BH4" i="51"/>
  <c r="BG4" i="51"/>
  <c r="BF4" i="51"/>
  <c r="BE4" i="51"/>
  <c r="BJ26" i="50"/>
  <c r="BI26" i="50"/>
  <c r="BJ25" i="50"/>
  <c r="BI25" i="50"/>
  <c r="BJ24" i="50"/>
  <c r="BI24" i="50"/>
  <c r="BJ23" i="50"/>
  <c r="BI23" i="50"/>
  <c r="BJ22" i="50"/>
  <c r="BI22" i="50"/>
  <c r="BJ21" i="50"/>
  <c r="BI21" i="50"/>
  <c r="BJ20" i="50"/>
  <c r="BI20" i="50"/>
  <c r="BJ19" i="50"/>
  <c r="BI19" i="50"/>
  <c r="BJ18" i="50"/>
  <c r="BI18" i="50"/>
  <c r="BJ17" i="50"/>
  <c r="BI17" i="50"/>
  <c r="BJ16" i="50"/>
  <c r="BI16" i="50"/>
  <c r="BJ15" i="50"/>
  <c r="BI15" i="50"/>
  <c r="BJ14" i="50"/>
  <c r="BI14" i="50"/>
  <c r="BJ13" i="50"/>
  <c r="BI13" i="50"/>
  <c r="BJ12" i="50"/>
  <c r="BI12" i="50"/>
  <c r="BJ11" i="50"/>
  <c r="BI11" i="50"/>
  <c r="BJ10" i="50"/>
  <c r="BI10" i="50"/>
  <c r="BJ9" i="50"/>
  <c r="BI9" i="50"/>
  <c r="BJ8" i="50"/>
  <c r="BI8" i="50"/>
  <c r="BJ7" i="50"/>
  <c r="BI7" i="50"/>
  <c r="BJ6" i="50"/>
  <c r="BI6" i="50"/>
  <c r="BJ5" i="50"/>
  <c r="BI5" i="50"/>
  <c r="BJ4" i="50"/>
  <c r="BI4" i="50"/>
  <c r="BG12" i="46" l="1"/>
  <c r="BE12" i="46" l="1"/>
  <c r="BF12" i="46"/>
  <c r="BE26" i="33" l="1"/>
  <c r="BE27" i="33"/>
  <c r="BD26" i="33"/>
  <c r="BD27" i="33"/>
  <c r="BI9" i="46"/>
  <c r="BI28" i="46"/>
  <c r="BI29" i="46"/>
  <c r="BI30" i="46"/>
  <c r="BI31" i="46"/>
  <c r="BI32" i="46"/>
  <c r="BI33" i="46"/>
  <c r="BG28" i="46"/>
  <c r="BG29" i="46"/>
  <c r="BG30" i="46"/>
  <c r="BG31" i="46"/>
  <c r="BG32" i="46"/>
  <c r="BG33" i="46"/>
  <c r="BF28" i="46"/>
  <c r="BF29" i="46"/>
  <c r="BF30" i="46"/>
  <c r="BF31" i="46"/>
  <c r="BF32" i="46"/>
  <c r="BF33" i="46"/>
  <c r="BE28" i="46"/>
  <c r="BE29" i="46"/>
  <c r="BE30" i="46"/>
  <c r="BE31" i="46"/>
  <c r="BE32" i="46"/>
  <c r="BE33" i="46"/>
  <c r="BI27" i="46" l="1"/>
  <c r="BG27" i="46"/>
  <c r="BF27" i="46"/>
  <c r="BE27" i="46"/>
  <c r="BI26" i="46"/>
  <c r="BG26" i="46"/>
  <c r="BF26" i="46"/>
  <c r="BE26" i="46"/>
  <c r="BI25" i="46"/>
  <c r="BG25" i="46"/>
  <c r="BF25" i="46"/>
  <c r="BE25" i="46"/>
  <c r="BI24" i="46"/>
  <c r="BG24" i="46"/>
  <c r="BF24" i="46"/>
  <c r="BE24" i="46"/>
  <c r="BI23" i="46"/>
  <c r="BH23" i="46"/>
  <c r="BG23" i="46"/>
  <c r="BF23" i="46"/>
  <c r="BE23" i="46"/>
  <c r="BI22" i="46"/>
  <c r="BH22" i="46"/>
  <c r="BG22" i="46"/>
  <c r="BF22" i="46"/>
  <c r="BE22" i="46"/>
  <c r="BI21" i="46"/>
  <c r="BH21" i="46"/>
  <c r="BG21" i="46"/>
  <c r="BF21" i="46"/>
  <c r="BE21" i="46"/>
  <c r="BI20" i="46"/>
  <c r="BH20" i="46"/>
  <c r="BG20" i="46"/>
  <c r="BF20" i="46"/>
  <c r="BE20" i="46"/>
  <c r="BI19" i="46"/>
  <c r="BH19" i="46"/>
  <c r="BG19" i="46"/>
  <c r="BF19" i="46"/>
  <c r="BE19" i="46"/>
  <c r="BI18" i="46"/>
  <c r="BH18" i="46"/>
  <c r="BG18" i="46"/>
  <c r="BF18" i="46"/>
  <c r="BE18" i="46"/>
  <c r="BI17" i="46"/>
  <c r="BH17" i="46"/>
  <c r="BG17" i="46"/>
  <c r="BF17" i="46"/>
  <c r="BE17" i="46"/>
  <c r="BI16" i="46"/>
  <c r="BH16" i="46"/>
  <c r="BG16" i="46"/>
  <c r="BF16" i="46"/>
  <c r="BE16" i="46"/>
  <c r="BI15" i="46"/>
  <c r="BH15" i="46"/>
  <c r="BG15" i="46"/>
  <c r="BF15" i="46"/>
  <c r="BE15" i="46"/>
  <c r="BI14" i="46"/>
  <c r="BH14" i="46"/>
  <c r="BG14" i="46"/>
  <c r="BF14" i="46"/>
  <c r="BE14" i="46"/>
  <c r="BI13" i="46"/>
  <c r="BH13" i="46"/>
  <c r="BG13" i="46"/>
  <c r="BF13" i="46"/>
  <c r="BE13" i="46"/>
  <c r="BI11" i="46"/>
  <c r="BH11" i="46"/>
  <c r="BG11" i="46"/>
  <c r="BF11" i="46"/>
  <c r="BE11" i="46"/>
  <c r="BI10" i="46"/>
  <c r="BH10" i="46"/>
  <c r="BG10" i="46"/>
  <c r="BF10" i="46"/>
  <c r="BE10" i="46"/>
  <c r="BG9" i="46"/>
  <c r="BF9" i="46"/>
  <c r="BE9" i="46"/>
  <c r="BI8" i="46"/>
  <c r="BH8" i="46"/>
  <c r="BG8" i="46"/>
  <c r="BF8" i="46"/>
  <c r="BE8" i="46"/>
  <c r="BI7" i="46"/>
  <c r="BH7" i="46"/>
  <c r="BG7" i="46"/>
  <c r="BF7" i="46"/>
  <c r="BE7" i="46"/>
  <c r="BI6" i="46"/>
  <c r="BH6" i="46"/>
  <c r="BG6" i="46"/>
  <c r="BF6" i="46"/>
  <c r="BE6" i="46"/>
  <c r="BI5" i="46"/>
  <c r="BH5" i="46"/>
  <c r="BG5" i="46"/>
  <c r="BF5" i="46"/>
  <c r="BE5" i="46"/>
  <c r="BI4" i="46"/>
  <c r="BH4" i="46"/>
  <c r="BG4" i="46"/>
  <c r="BF4" i="46"/>
  <c r="BE4" i="46"/>
  <c r="BG27" i="38" l="1"/>
  <c r="BG25" i="38"/>
  <c r="BE27" i="38"/>
  <c r="BE25" i="38"/>
  <c r="BD27" i="38"/>
  <c r="BD25" i="38"/>
  <c r="BC27" i="38"/>
  <c r="BC25" i="38"/>
  <c r="BG23" i="38"/>
  <c r="BG24" i="38"/>
  <c r="BE23" i="38"/>
  <c r="BE24" i="38"/>
  <c r="BD23" i="38"/>
  <c r="BD24" i="38"/>
  <c r="BC23" i="38"/>
  <c r="BC24" i="38"/>
  <c r="BI27" i="34"/>
  <c r="BI25" i="34"/>
  <c r="BI26" i="34"/>
  <c r="BG26" i="34"/>
  <c r="BG27" i="34"/>
  <c r="BE27" i="34"/>
  <c r="BF27" i="34"/>
  <c r="BE26" i="34"/>
  <c r="BF26" i="34"/>
  <c r="BE9" i="34"/>
  <c r="BC4" i="38"/>
  <c r="BD4" i="38"/>
  <c r="BE4" i="38"/>
  <c r="BF4" i="38"/>
  <c r="BG4" i="38"/>
  <c r="BC5" i="38"/>
  <c r="BD5" i="38"/>
  <c r="BE5" i="38"/>
  <c r="BF5" i="38"/>
  <c r="BG5" i="38"/>
  <c r="BC6" i="38"/>
  <c r="BD6" i="38"/>
  <c r="BE6" i="38"/>
  <c r="BF6" i="38"/>
  <c r="BG6" i="38"/>
  <c r="BC7" i="38"/>
  <c r="BD7" i="38"/>
  <c r="BE7" i="38"/>
  <c r="BF7" i="38"/>
  <c r="BG7" i="38"/>
  <c r="BC8" i="38"/>
  <c r="BD8" i="38"/>
  <c r="BE8" i="38"/>
  <c r="BF8" i="38"/>
  <c r="BG8" i="38"/>
  <c r="BC9" i="38"/>
  <c r="BD9" i="38"/>
  <c r="BE9" i="38"/>
  <c r="BF9" i="38"/>
  <c r="BG9" i="38"/>
  <c r="BC10" i="38"/>
  <c r="BD10" i="38"/>
  <c r="BE10" i="38"/>
  <c r="BF10" i="38"/>
  <c r="BG10" i="38"/>
  <c r="BC11" i="38"/>
  <c r="BD11" i="38"/>
  <c r="BE11" i="38"/>
  <c r="BF11" i="38"/>
  <c r="BG11" i="38"/>
  <c r="BC12" i="38"/>
  <c r="BD12" i="38"/>
  <c r="BE12" i="38"/>
  <c r="BF12" i="38"/>
  <c r="BG12" i="38"/>
  <c r="BC13" i="38"/>
  <c r="BD13" i="38"/>
  <c r="BE13" i="38"/>
  <c r="BF13" i="38"/>
  <c r="BG13" i="38"/>
  <c r="BC14" i="38"/>
  <c r="BD14" i="38"/>
  <c r="BE14" i="38"/>
  <c r="BF14" i="38"/>
  <c r="BG14" i="38"/>
  <c r="BC15" i="38"/>
  <c r="BD15" i="38"/>
  <c r="BE15" i="38"/>
  <c r="BF15" i="38"/>
  <c r="BG15" i="38"/>
  <c r="BC16" i="38"/>
  <c r="BD16" i="38"/>
  <c r="BE16" i="38"/>
  <c r="BF16" i="38"/>
  <c r="BG16" i="38"/>
  <c r="BC17" i="38"/>
  <c r="BD17" i="38"/>
  <c r="BE17" i="38"/>
  <c r="BF17" i="38"/>
  <c r="BG17" i="38"/>
  <c r="BC18" i="38"/>
  <c r="BD18" i="38"/>
  <c r="BE18" i="38"/>
  <c r="BF18" i="38"/>
  <c r="BG18" i="38"/>
  <c r="BC19" i="38"/>
  <c r="BD19" i="38"/>
  <c r="BE19" i="38"/>
  <c r="BF19" i="38"/>
  <c r="BG19" i="38"/>
  <c r="BC20" i="38"/>
  <c r="BD20" i="38"/>
  <c r="BE20" i="38"/>
  <c r="BG20" i="38"/>
  <c r="BC21" i="38"/>
  <c r="BD21" i="38"/>
  <c r="BE21" i="38"/>
  <c r="BG21" i="38"/>
  <c r="BC22" i="38"/>
  <c r="BD22" i="38"/>
  <c r="BE22" i="38"/>
  <c r="BG22" i="38"/>
  <c r="BC26" i="38"/>
  <c r="BD26" i="38"/>
  <c r="BE26" i="38"/>
  <c r="BF26" i="38"/>
  <c r="BG26" i="38"/>
  <c r="AR28" i="38"/>
  <c r="AR29" i="38"/>
  <c r="BE4" i="34"/>
  <c r="BF4" i="34"/>
  <c r="BG4" i="34"/>
  <c r="BH4" i="34"/>
  <c r="BI4" i="34"/>
  <c r="BE5" i="34"/>
  <c r="BF5" i="34"/>
  <c r="BG5" i="34"/>
  <c r="BH5" i="34"/>
  <c r="BI5" i="34"/>
  <c r="BE6" i="34"/>
  <c r="BF6" i="34"/>
  <c r="BG6" i="34"/>
  <c r="BH6" i="34"/>
  <c r="BI6" i="34"/>
  <c r="BE7" i="34"/>
  <c r="BF7" i="34"/>
  <c r="BG7" i="34"/>
  <c r="BH7" i="34"/>
  <c r="BI7" i="34"/>
  <c r="BE8" i="34"/>
  <c r="BF8" i="34"/>
  <c r="BG8" i="34"/>
  <c r="BH8" i="34"/>
  <c r="BI8" i="34"/>
  <c r="BF9" i="34"/>
  <c r="BG9" i="34"/>
  <c r="BE10" i="34"/>
  <c r="BF10" i="34"/>
  <c r="BG10" i="34"/>
  <c r="BH10" i="34"/>
  <c r="BI10" i="34"/>
  <c r="BE11" i="34"/>
  <c r="BF11" i="34"/>
  <c r="BG11" i="34"/>
  <c r="BH11" i="34"/>
  <c r="BI11" i="34"/>
  <c r="BE12" i="34"/>
  <c r="BF12" i="34"/>
  <c r="BG12" i="34"/>
  <c r="BH12" i="34"/>
  <c r="BI12" i="34"/>
  <c r="BE13" i="34"/>
  <c r="BF13" i="34"/>
  <c r="BG13" i="34"/>
  <c r="BH13" i="34"/>
  <c r="BI13" i="34"/>
  <c r="BF14" i="34"/>
  <c r="BH14" i="34"/>
  <c r="BI14" i="34"/>
  <c r="BE15" i="34"/>
  <c r="BF15" i="34"/>
  <c r="BG15" i="34"/>
  <c r="BH15" i="34"/>
  <c r="BI15" i="34"/>
  <c r="BE16" i="34"/>
  <c r="BF16" i="34"/>
  <c r="BG16" i="34"/>
  <c r="BH16" i="34"/>
  <c r="BI16" i="34"/>
  <c r="BE17" i="34"/>
  <c r="BF17" i="34"/>
  <c r="BG17" i="34"/>
  <c r="BH17" i="34"/>
  <c r="BI17" i="34"/>
  <c r="BE18" i="34"/>
  <c r="BF18" i="34"/>
  <c r="BG18" i="34"/>
  <c r="BH18" i="34"/>
  <c r="BI18" i="34"/>
  <c r="BE19" i="34"/>
  <c r="BF19" i="34"/>
  <c r="BG19" i="34"/>
  <c r="BH19" i="34"/>
  <c r="BI19" i="34"/>
  <c r="BE20" i="34"/>
  <c r="BF20" i="34"/>
  <c r="BG20" i="34"/>
  <c r="BH20" i="34"/>
  <c r="BI20" i="34"/>
  <c r="BE21" i="34"/>
  <c r="BF21" i="34"/>
  <c r="BG21" i="34"/>
  <c r="BH21" i="34"/>
  <c r="BI21" i="34"/>
  <c r="BE22" i="34"/>
  <c r="BF22" i="34"/>
  <c r="BG22" i="34"/>
  <c r="BH22" i="34"/>
  <c r="BI22" i="34"/>
  <c r="BE23" i="34"/>
  <c r="BF23" i="34"/>
  <c r="BG23" i="34"/>
  <c r="BH23" i="34"/>
  <c r="BI23" i="34"/>
  <c r="BE24" i="34"/>
  <c r="BF24" i="34"/>
  <c r="BG24" i="34"/>
  <c r="BI24" i="34"/>
  <c r="BE25" i="34"/>
  <c r="BF25" i="34"/>
  <c r="BG25" i="34"/>
  <c r="AR31" i="34"/>
  <c r="AR32" i="34"/>
  <c r="BD4" i="33"/>
  <c r="BE4" i="33"/>
  <c r="BD5" i="33"/>
  <c r="BE5" i="33"/>
  <c r="BD6" i="33"/>
  <c r="BE6" i="33"/>
  <c r="BD7" i="33"/>
  <c r="BE7" i="33"/>
  <c r="BD8" i="33"/>
  <c r="BE8" i="33"/>
  <c r="BD9" i="33"/>
  <c r="BE9" i="33"/>
  <c r="BD10" i="33"/>
  <c r="BE10" i="33"/>
  <c r="BD11" i="33"/>
  <c r="BE11" i="33"/>
  <c r="BD12" i="33"/>
  <c r="BE12" i="33"/>
  <c r="BD13" i="33"/>
  <c r="BE13" i="33"/>
  <c r="BD14" i="33"/>
  <c r="BE14" i="33"/>
  <c r="BD15" i="33"/>
  <c r="BE15" i="33"/>
  <c r="BD16" i="33"/>
  <c r="BE16" i="33"/>
  <c r="BD17" i="33"/>
  <c r="BE17" i="33"/>
  <c r="BD18" i="33"/>
  <c r="BE18" i="33"/>
  <c r="BD19" i="33"/>
  <c r="BE19" i="33"/>
  <c r="BD20" i="33"/>
  <c r="BE20" i="33"/>
  <c r="BD21" i="33"/>
  <c r="BE21" i="33"/>
  <c r="BD22" i="33"/>
  <c r="BE22" i="33"/>
  <c r="BD23" i="33"/>
  <c r="BE23" i="33"/>
  <c r="BD24" i="33"/>
  <c r="BE24" i="33"/>
  <c r="BD25" i="33"/>
  <c r="BE25" i="33"/>
  <c r="BG29" i="38" l="1"/>
  <c r="BE29" i="38"/>
  <c r="BI32" i="34"/>
  <c r="BE14" i="34"/>
  <c r="BG14" i="34"/>
  <c r="BG32" i="34" s="1"/>
</calcChain>
</file>

<file path=xl/sharedStrings.xml><?xml version="1.0" encoding="utf-8"?>
<sst xmlns="http://schemas.openxmlformats.org/spreadsheetml/2006/main" count="897" uniqueCount="282">
  <si>
    <t>Theory Marks</t>
  </si>
  <si>
    <t>Final Exam</t>
  </si>
  <si>
    <t>Time Required</t>
  </si>
  <si>
    <t>Shop Hours</t>
  </si>
  <si>
    <t>X244 Crankshafts &amp; Bearings</t>
  </si>
  <si>
    <t>X246 Cylinders &amp; Pistons</t>
  </si>
  <si>
    <t>X248 Cylinder Heads &amp; Valves</t>
  </si>
  <si>
    <t>X250 Camshafts &amp; Valve Train</t>
  </si>
  <si>
    <t>X280 Cooling Systems</t>
  </si>
  <si>
    <t>X282 Cooling System Service</t>
  </si>
  <si>
    <t>Evaluation</t>
  </si>
  <si>
    <t>Shpo Hours max 60</t>
  </si>
  <si>
    <t>1932 FORD ROADSTER</t>
  </si>
  <si>
    <t>1945 DESOTO</t>
  </si>
  <si>
    <t>1941 AMERICAN BANTAM</t>
  </si>
  <si>
    <t>1945 BUICK SPECIAL</t>
  </si>
  <si>
    <t>1948 CADILLAC 62</t>
  </si>
  <si>
    <t>1956 CADILLAC EL DORADO</t>
  </si>
  <si>
    <t>1962 CHECKER MARATHON</t>
  </si>
  <si>
    <t>1947 CHEV FLEETLINE AERO</t>
  </si>
  <si>
    <t>1955 CHEV BEL AIR</t>
  </si>
  <si>
    <t>1940 CHRYSLER HIGHLANDER</t>
  </si>
  <si>
    <t>1964 CORVAIR MONZA</t>
  </si>
  <si>
    <t>1951 EDSEL SPORTSMAN</t>
  </si>
  <si>
    <t>1956 DODGE LANCER</t>
  </si>
  <si>
    <t>1954 FORD SKYLINER</t>
  </si>
  <si>
    <t>1936 CORD</t>
  </si>
  <si>
    <t>1962 FORD GALAXIE</t>
  </si>
  <si>
    <t>1941 HUDSON SUPER 6</t>
  </si>
  <si>
    <t>1955 CROWN IMPERIAL</t>
  </si>
  <si>
    <t>1940 INTERNATIONAL D-SERIES WAGON</t>
  </si>
  <si>
    <t>1940 LINCOLN ZEPHYR</t>
  </si>
  <si>
    <t>Required Videos</t>
  </si>
  <si>
    <t>Engine #</t>
  </si>
  <si>
    <t>X100 Safety</t>
  </si>
  <si>
    <t>X102 Mechanics Tools</t>
  </si>
  <si>
    <t>X106 Measuring</t>
  </si>
  <si>
    <t>X108 Engine Parts</t>
  </si>
  <si>
    <t>X121 Fasteners</t>
  </si>
  <si>
    <t>X130 Engine Overhaul Question</t>
  </si>
  <si>
    <t>X130 Engine Dismantling &amp; 4 Strokes</t>
  </si>
  <si>
    <t>X132 Cylinders &amp; Pistons Questions</t>
  </si>
  <si>
    <t>X134 Crankshaft &amp; Valve Train Questions</t>
  </si>
  <si>
    <t>X148 Mechanical Assembly</t>
  </si>
  <si>
    <t>X152 Electricity Questions</t>
  </si>
  <si>
    <t>X154 Ignition System Questions</t>
  </si>
  <si>
    <t>X160 Carburetion Questions</t>
  </si>
  <si>
    <t>X170 Ignition &amp; Fuel Assembly</t>
  </si>
  <si>
    <t>X172 Starting &amp; Carburetor Adjustment</t>
  </si>
  <si>
    <t>Engine Running</t>
  </si>
  <si>
    <t>X178 Wire Splicing &amp; Soldering</t>
  </si>
  <si>
    <t>X180 Tire Repair</t>
  </si>
  <si>
    <t>X182 Wheel Bearing Repack &amp; Adjustment</t>
  </si>
  <si>
    <t>X184 Tire Change</t>
  </si>
  <si>
    <t>X188 Tubing Flare</t>
  </si>
  <si>
    <t>X194 Gasket Fabrication</t>
  </si>
  <si>
    <t>V104 Mechanics Tools Video</t>
  </si>
  <si>
    <t>V124 Fasteners Video</t>
  </si>
  <si>
    <t>1945 BUICK SPECIAL EDITION</t>
  </si>
  <si>
    <t>V126 Lubrication Video</t>
  </si>
  <si>
    <t>V150 Basic Electricity Video</t>
  </si>
  <si>
    <t>X 196 Rear Axle</t>
  </si>
  <si>
    <t>X198 Manual Transmission</t>
  </si>
  <si>
    <t>x199 Drum Brakes</t>
  </si>
  <si>
    <t>Theory &amp; Shop Marks</t>
  </si>
  <si>
    <t>X310 Basics of Electrical Systems</t>
  </si>
  <si>
    <t>X312 Basics of Electronics</t>
  </si>
  <si>
    <t>X314 Starting Systems</t>
  </si>
  <si>
    <t xml:space="preserve">X316 Charging Systems </t>
  </si>
  <si>
    <t>X320 Ignition Systems</t>
  </si>
  <si>
    <t>X332 Carburetors</t>
  </si>
  <si>
    <t>X334 Gasoline Fuel Injection</t>
  </si>
  <si>
    <t>X311 Basic Wiring Schematics</t>
  </si>
  <si>
    <t>V311 Basic Electricity</t>
  </si>
  <si>
    <t>V315 Starters</t>
  </si>
  <si>
    <t>V317 Alternators</t>
  </si>
  <si>
    <t>V324 Ignition Systems</t>
  </si>
  <si>
    <t>V333 Carburetors</t>
  </si>
  <si>
    <t>V335 Electronic Fuel Injection</t>
  </si>
  <si>
    <t>X322 Ignition System Service</t>
  </si>
  <si>
    <t>X330 Fuel Systems</t>
  </si>
  <si>
    <t>X336 Gasoline Fuel Injection Service</t>
  </si>
  <si>
    <t xml:space="preserve">X338 Diesel Fuel Injection </t>
  </si>
  <si>
    <t>X340 Emission Control Systems</t>
  </si>
  <si>
    <t>X342 Computerized Engine Controls</t>
  </si>
  <si>
    <t>X362 Electrical Faults</t>
  </si>
  <si>
    <t>X364 Batteries</t>
  </si>
  <si>
    <t>X366 Lighting Systems</t>
  </si>
  <si>
    <t>L 318 Scan Tool Lab</t>
  </si>
  <si>
    <t>L319 Emissions Lab</t>
  </si>
  <si>
    <t>L320 Fuel Injection TPS Lab</t>
  </si>
  <si>
    <t>L322 Fuel Injection IAC Lab</t>
  </si>
  <si>
    <t>L324 Fuel Injection MAF Lab</t>
  </si>
  <si>
    <t>L326 Fuel Injection O2 Sensor Lab</t>
  </si>
  <si>
    <t>L330 Fuel Injection Pressure Test Lab</t>
  </si>
  <si>
    <t>Section 1 Required Theory: Engines</t>
  </si>
  <si>
    <t>X200 Safety Questions</t>
  </si>
  <si>
    <t>X210Tires &amp; Wheels</t>
  </si>
  <si>
    <t>X212 Wheel Balance</t>
  </si>
  <si>
    <t>X214 Wheel Bearings</t>
  </si>
  <si>
    <t>X220 Basic Brakes</t>
  </si>
  <si>
    <t>X222 Drum Brakes</t>
  </si>
  <si>
    <t>X226 Disc Brakes</t>
  </si>
  <si>
    <t>X224 Drum Brake Service</t>
  </si>
  <si>
    <t>X240 Automotive Engines</t>
  </si>
  <si>
    <t>X242 Engine Performance &amp; Diagnosis</t>
  </si>
  <si>
    <t>V216 Wheels &amp; Tires</t>
  </si>
  <si>
    <t>V236 Brakes: Introduction</t>
  </si>
  <si>
    <t>V238 Brakes: Advanced</t>
  </si>
  <si>
    <t xml:space="preserve">V252 Engines: Introduction </t>
  </si>
  <si>
    <t>V254 Engines: Internal Components</t>
  </si>
  <si>
    <t>L211 Wheels &amp; Tires Lab</t>
  </si>
  <si>
    <t>L213 Wheel Balance Lab</t>
  </si>
  <si>
    <t>L223 Drum Brake Lab</t>
  </si>
  <si>
    <t>L234 Brake Inspection Lab</t>
  </si>
  <si>
    <t>L288 Engine Oil Service Lab</t>
  </si>
  <si>
    <t>L286 Vehicle Inspection &amp;AVR Lab</t>
  </si>
  <si>
    <t>Optional Theory Assignments</t>
  </si>
  <si>
    <t>X228 Disc Brake Service</t>
  </si>
  <si>
    <t>X230 Power &amp; Parking Brakes</t>
  </si>
  <si>
    <t>X232 Antilock Brakes</t>
  </si>
  <si>
    <t>X270 Exhaust Systems</t>
  </si>
  <si>
    <t xml:space="preserve">Shop Hours </t>
  </si>
  <si>
    <t>Optional Theory Sheets</t>
  </si>
  <si>
    <t>Required Lab Assignments</t>
  </si>
  <si>
    <t>X112 Energy Questions</t>
  </si>
  <si>
    <t>X114 Materials Questions</t>
  </si>
  <si>
    <t>X162 Fuels Questions</t>
  </si>
  <si>
    <t>X 142 Determining Cylinder &amp; Piston Condition</t>
  </si>
  <si>
    <t>X 160 Caburetor Explanation</t>
  </si>
  <si>
    <t>Bonus Pay</t>
  </si>
  <si>
    <t>Hoist Training</t>
  </si>
  <si>
    <t>Y</t>
  </si>
  <si>
    <t>Mid-term Mark</t>
  </si>
  <si>
    <t>Automobile Theory</t>
  </si>
  <si>
    <t>x Sheet Total</t>
  </si>
  <si>
    <t>Video Total</t>
  </si>
  <si>
    <t>X181 Reconditioning a Screwdriver</t>
  </si>
  <si>
    <t>X183 Reconditioning a Cold Chisel</t>
  </si>
  <si>
    <t>X179 Jacking up a Vehicle</t>
  </si>
  <si>
    <t>X185 Antifreeze Testing</t>
  </si>
  <si>
    <t>X187 Battery Service</t>
  </si>
  <si>
    <t>Hour Deductions</t>
  </si>
  <si>
    <t>Required Theory</t>
  </si>
  <si>
    <t>1949 FORD TUDOR</t>
  </si>
  <si>
    <t>Hourly Deduction</t>
  </si>
  <si>
    <t>Theory Hour Marks</t>
  </si>
  <si>
    <t>Shop Hour Marks</t>
  </si>
  <si>
    <r>
      <t xml:space="preserve">If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is </t>
    </r>
    <r>
      <rPr>
        <b/>
        <i/>
        <sz val="10"/>
        <rFont val="Arial"/>
        <family val="2"/>
      </rPr>
      <t>HIGHLIGHTED</t>
    </r>
    <r>
      <rPr>
        <sz val="10"/>
        <rFont val="Arial"/>
        <family val="2"/>
      </rPr>
      <t xml:space="preserve">, your shop access is </t>
    </r>
    <r>
      <rPr>
        <b/>
        <sz val="10"/>
        <rFont val="Arial"/>
        <family val="2"/>
      </rPr>
      <t>RESTRICTED</t>
    </r>
    <r>
      <rPr>
        <sz val="10"/>
        <rFont val="Arial"/>
        <family val="2"/>
      </rPr>
      <t xml:space="preserve"> until you have completed the highlighted assignments</t>
    </r>
  </si>
  <si>
    <t>Averag labs per student</t>
  </si>
  <si>
    <t>X122 Starting and Stopping an Engine</t>
  </si>
  <si>
    <t xml:space="preserve">L176 Engine Oil Service </t>
  </si>
  <si>
    <r>
      <t xml:space="preserve">If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is </t>
    </r>
    <r>
      <rPr>
        <b/>
        <sz val="10"/>
        <rFont val="Arial"/>
        <family val="2"/>
      </rPr>
      <t>HIGHLIGHTED</t>
    </r>
    <r>
      <rPr>
        <sz val="10"/>
        <rFont val="Arial"/>
        <family val="2"/>
      </rPr>
      <t xml:space="preserve"> your shop access is </t>
    </r>
    <r>
      <rPr>
        <b/>
        <sz val="10"/>
        <rFont val="Arial"/>
        <family val="2"/>
      </rPr>
      <t xml:space="preserve">RESTRICTED </t>
    </r>
    <r>
      <rPr>
        <sz val="10"/>
        <rFont val="Arial"/>
        <family val="2"/>
      </rPr>
      <t xml:space="preserve">until you have completed the highlighted assignments </t>
    </r>
  </si>
  <si>
    <r>
      <t xml:space="preserve">If your </t>
    </r>
    <r>
      <rPr>
        <b/>
        <sz val="10"/>
        <rFont val="Arial"/>
        <family val="2"/>
      </rPr>
      <t xml:space="preserve">NAME </t>
    </r>
    <r>
      <rPr>
        <sz val="10"/>
        <rFont val="Arial"/>
        <family val="2"/>
      </rPr>
      <t xml:space="preserve">is </t>
    </r>
    <r>
      <rPr>
        <b/>
        <sz val="10"/>
        <rFont val="Arial"/>
        <family val="2"/>
      </rPr>
      <t>HIGHLIGHTED</t>
    </r>
    <r>
      <rPr>
        <sz val="10"/>
        <rFont val="Arial"/>
        <family val="2"/>
      </rPr>
      <t xml:space="preserve"> your shop access is </t>
    </r>
    <r>
      <rPr>
        <b/>
        <sz val="10"/>
        <rFont val="Arial"/>
        <family val="2"/>
      </rPr>
      <t>RESTRICTED</t>
    </r>
    <r>
      <rPr>
        <sz val="10"/>
        <rFont val="Arial"/>
        <family val="2"/>
      </rPr>
      <t xml:space="preserve"> until you have completed the highlighted assignments</t>
    </r>
  </si>
  <si>
    <t>L225 Front Disc Brake Lab</t>
  </si>
  <si>
    <t>X130 Engine Parts</t>
  </si>
  <si>
    <t>Section 2 Required Labs: Automobiles</t>
  </si>
  <si>
    <t xml:space="preserve">Required Videos </t>
  </si>
  <si>
    <t>L241 Compression Test Lab</t>
  </si>
  <si>
    <t>L243 Cylinder Leak Down Lab</t>
  </si>
  <si>
    <t xml:space="preserve">V110 Engine Cycles Video </t>
  </si>
  <si>
    <t>X130 Connecting Rod Check Point</t>
  </si>
  <si>
    <t>X190 Cylinder Head R &amp; R</t>
  </si>
  <si>
    <t>X192 R &amp; R Crankshaft</t>
  </si>
  <si>
    <t>Chapter 3 Safety</t>
  </si>
  <si>
    <t>Chapter 7 Gas Welding</t>
  </si>
  <si>
    <t>Chapter 8 Gas Beading</t>
  </si>
  <si>
    <t>Chapter 9 Fusion and Brazing</t>
  </si>
  <si>
    <t>Fraction Sheet 1</t>
  </si>
  <si>
    <t>Fraction Sheet 2</t>
  </si>
  <si>
    <t>Fraction Sheet 3</t>
  </si>
  <si>
    <t>Review Test</t>
  </si>
  <si>
    <t>Cutting Template</t>
  </si>
  <si>
    <t>E6010 Flat</t>
  </si>
  <si>
    <t>E6010 Horizontal</t>
  </si>
  <si>
    <t>E7018 Flat</t>
  </si>
  <si>
    <t>E7018 Horizontal</t>
  </si>
  <si>
    <t xml:space="preserve">Gas -- Lap </t>
  </si>
  <si>
    <t>Gas -- Tee</t>
  </si>
  <si>
    <t>Gas -- Butt</t>
  </si>
  <si>
    <t>Brazing -- Lap</t>
  </si>
  <si>
    <t>Brazing -- Butt</t>
  </si>
  <si>
    <t>Brazing -- Tee</t>
  </si>
  <si>
    <t>M.I.G, Tee -- Flat</t>
  </si>
  <si>
    <t>M.I.G. Tee Downhand</t>
  </si>
  <si>
    <t>M.I.G. -- 3 Pass</t>
  </si>
  <si>
    <t xml:space="preserve">Required Welding Theory </t>
  </si>
  <si>
    <t>Required Welding Projects</t>
  </si>
  <si>
    <t>Required Theory - 15 Hrs</t>
  </si>
  <si>
    <t>Handtool Quiz</t>
  </si>
  <si>
    <t>Micrometer Quiz</t>
  </si>
  <si>
    <t>Safety Quiz</t>
  </si>
  <si>
    <t>X186 Multimeters and Test Lights</t>
  </si>
  <si>
    <t xml:space="preserve">1952 KAISER MANHATTAN </t>
  </si>
  <si>
    <t>X186 Using a Multimeter</t>
  </si>
  <si>
    <t>X120 Identifying an Engine</t>
  </si>
  <si>
    <t>1948 PONTIAC TORPEDO DELUXE</t>
  </si>
  <si>
    <t xml:space="preserve">1934 NASH AMBASSADOR </t>
  </si>
  <si>
    <t>M.I.G. Rewire Test</t>
  </si>
  <si>
    <t>Section 1 Required Theory</t>
  </si>
  <si>
    <t>Mechanics 10A                                                                         Period #5                                                                Term 2</t>
  </si>
  <si>
    <t>X140 Determining Valve and Guide Condition</t>
  </si>
  <si>
    <t>X144 Determining Crankshaft and Bearing Condition</t>
  </si>
  <si>
    <t>X146 Determining Camshaft, Bearing and Lifter Condition</t>
  </si>
  <si>
    <t>Due Oct 5</t>
  </si>
  <si>
    <t>Due Oct 6</t>
  </si>
  <si>
    <t>Due Oct 12</t>
  </si>
  <si>
    <t>Due Nov 24</t>
  </si>
  <si>
    <t>Assignment Mark</t>
  </si>
  <si>
    <t>Due Oct 31</t>
  </si>
  <si>
    <t>1959 EDSEL SPORTSMAN</t>
  </si>
  <si>
    <t>.</t>
  </si>
  <si>
    <t>X140 Valve, Spring &amp; Guide Condition</t>
  </si>
  <si>
    <t>X144 Crankshaft &amp; Bearing Condition</t>
  </si>
  <si>
    <t>X146 Determining Camshaft &amp; Lifter Condition</t>
  </si>
  <si>
    <t>Safety Quizzes</t>
  </si>
  <si>
    <t>Equipment Quiz</t>
  </si>
  <si>
    <t>Safety Quizzezs</t>
  </si>
  <si>
    <t>1959 CADILLAC EL DORADO</t>
  </si>
  <si>
    <t xml:space="preserve">  </t>
  </si>
  <si>
    <t xml:space="preserve">1945 BUICK SPECIAL </t>
  </si>
  <si>
    <t xml:space="preserve">    </t>
  </si>
  <si>
    <t>X256 Engine Valve Train</t>
  </si>
  <si>
    <t>Mechanics 10A                                                         Period #1                                                     Term 1</t>
  </si>
  <si>
    <t xml:space="preserve">Mechanics 30A                                         Period #2                                                      Term 1 </t>
  </si>
  <si>
    <t>Mechanics 10                                                  Period #5                                                         Term 1</t>
  </si>
  <si>
    <t>Welding 20                                                Period #6                                                        Term 1</t>
  </si>
  <si>
    <t xml:space="preserve">Mechanics 20                                Period #2                                        Term 2   </t>
  </si>
  <si>
    <t xml:space="preserve">Mechanics 30A                                         Period #4                                                      Term 2 </t>
  </si>
  <si>
    <t>Mechanics 10A                                                                         Period #6                                                                Term 2</t>
  </si>
  <si>
    <t>Due Sept 11</t>
  </si>
  <si>
    <t>Due Sept 15</t>
  </si>
  <si>
    <t>Due Sept 18</t>
  </si>
  <si>
    <t>Due Sept 22</t>
  </si>
  <si>
    <t>Due Sept 29</t>
  </si>
  <si>
    <t>Due Oct 11</t>
  </si>
  <si>
    <t>Due Oct 17</t>
  </si>
  <si>
    <t>Due Oct 20</t>
  </si>
  <si>
    <t>Due Sept 27</t>
  </si>
  <si>
    <t>Due Nov 17</t>
  </si>
  <si>
    <t>Due Nov 30</t>
  </si>
  <si>
    <t>Due Dec 8</t>
  </si>
  <si>
    <t>Due Dec 12</t>
  </si>
  <si>
    <t>Due Dec 15</t>
  </si>
  <si>
    <t>Due Oct 27</t>
  </si>
  <si>
    <t>Due Nov 9</t>
  </si>
  <si>
    <t>Due Sept 13</t>
  </si>
  <si>
    <t>Due Sept 12</t>
  </si>
  <si>
    <t xml:space="preserve"> </t>
  </si>
  <si>
    <t>Due Dept 13</t>
  </si>
  <si>
    <t>Due Sept 19</t>
  </si>
  <si>
    <t>Due Sept 20</t>
  </si>
  <si>
    <t>Sept 18 - Sept 22</t>
  </si>
  <si>
    <t>Due Oct 3</t>
  </si>
  <si>
    <t>Sept 25 - Sept 29</t>
  </si>
  <si>
    <t>Sept 25 - Sept29</t>
  </si>
  <si>
    <t>Oct 2 - Oct 6</t>
  </si>
  <si>
    <t>Due Oct 16</t>
  </si>
  <si>
    <t>Oct 16 - Oct 20</t>
  </si>
  <si>
    <t>Oct 9 - Oct 13</t>
  </si>
  <si>
    <t>Oct 19 - Oct 13</t>
  </si>
  <si>
    <t>1947 CHECKER MARATHON</t>
  </si>
  <si>
    <t>Oct 23 - Oct 27</t>
  </si>
  <si>
    <t>Oct 30 - Nov 3</t>
  </si>
  <si>
    <t>Oct 30 -Nov 3</t>
  </si>
  <si>
    <t>Due Nov 7</t>
  </si>
  <si>
    <t>Nov 6 - Nov 10</t>
  </si>
  <si>
    <t>Due Nov 15</t>
  </si>
  <si>
    <t>Nov 13 - Nov 17</t>
  </si>
  <si>
    <t>Due Nov 21</t>
  </si>
  <si>
    <t>Due Nov 22</t>
  </si>
  <si>
    <t>Nov 20 - Nov 24</t>
  </si>
  <si>
    <t>Nov 27 - Dec 1</t>
  </si>
  <si>
    <t>Dec 4 - Dec 8</t>
  </si>
  <si>
    <t>Dec 11 - Dec 15</t>
  </si>
  <si>
    <t>Due Dec 22</t>
  </si>
  <si>
    <t>Due Sep 29</t>
  </si>
  <si>
    <t>Dec 11 -Dec 15</t>
  </si>
  <si>
    <t>Dec 18 - Dec 22</t>
  </si>
  <si>
    <r>
      <t xml:space="preserve">If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is </t>
    </r>
    <r>
      <rPr>
        <b/>
        <i/>
        <sz val="10"/>
        <rFont val="Arial"/>
        <family val="2"/>
      </rPr>
      <t>HIGHLIGHTED</t>
    </r>
    <r>
      <rPr>
        <sz val="10"/>
        <rFont val="Arial"/>
        <family val="2"/>
      </rPr>
      <t xml:space="preserve">, your shop access may be </t>
    </r>
    <r>
      <rPr>
        <b/>
        <sz val="10"/>
        <rFont val="Arial"/>
        <family val="2"/>
      </rPr>
      <t>RESTRICTED</t>
    </r>
    <r>
      <rPr>
        <sz val="10"/>
        <rFont val="Arial"/>
        <family val="2"/>
      </rPr>
      <t xml:space="preserve"> until you have completed the highlighted assignments</t>
    </r>
  </si>
  <si>
    <t>Jan 8 - Jan 12</t>
  </si>
  <si>
    <t>Jan 15 - Jan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</si>
</sst>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_ ;\-#,##0.0\ "/>
    <numFmt numFmtId="166" formatCode="[$-409]d\-mmm;@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9"/>
        <bgColor indexed="9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9"/>
      </patternFill>
    </fill>
  </fills>
  <borders count="9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909">
    <xf numFmtId="0" fontId="0" fillId="0" borderId="0" xfId="0"/>
    <xf numFmtId="0" fontId="0" fillId="2" borderId="8" xfId="0" applyFill="1" applyBorder="1" applyAlignment="1">
      <alignment horizontal="center" vertical="center" wrapText="1"/>
    </xf>
    <xf numFmtId="0" fontId="0" fillId="2" borderId="8" xfId="0" applyFill="1" applyBorder="1"/>
    <xf numFmtId="164" fontId="3" fillId="2" borderId="16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/>
    </xf>
    <xf numFmtId="164" fontId="3" fillId="2" borderId="19" xfId="0" applyNumberFormat="1" applyFont="1" applyFill="1" applyBorder="1" applyAlignment="1">
      <alignment horizontal="center" vertical="center"/>
    </xf>
    <xf numFmtId="164" fontId="3" fillId="2" borderId="26" xfId="0" applyNumberFormat="1" applyFont="1" applyFill="1" applyBorder="1" applyAlignment="1">
      <alignment horizontal="center" vertical="center"/>
    </xf>
    <xf numFmtId="164" fontId="3" fillId="2" borderId="27" xfId="1" applyNumberFormat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27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29" xfId="0" applyNumberFormat="1" applyFont="1" applyFill="1" applyBorder="1" applyAlignment="1">
      <alignment horizontal="center" vertical="center"/>
    </xf>
    <xf numFmtId="164" fontId="3" fillId="2" borderId="30" xfId="0" applyNumberFormat="1" applyFont="1" applyFill="1" applyBorder="1" applyAlignment="1">
      <alignment horizontal="center" vertical="center"/>
    </xf>
    <xf numFmtId="164" fontId="3" fillId="2" borderId="22" xfId="1" applyNumberFormat="1" applyFon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64" fontId="3" fillId="2" borderId="23" xfId="1" applyNumberFormat="1" applyFont="1" applyFill="1" applyBorder="1" applyAlignment="1">
      <alignment horizontal="center" vertical="center"/>
    </xf>
    <xf numFmtId="164" fontId="3" fillId="2" borderId="32" xfId="1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33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0" fillId="2" borderId="7" xfId="0" applyFill="1" applyBorder="1"/>
    <xf numFmtId="164" fontId="3" fillId="2" borderId="34" xfId="0" applyNumberFormat="1" applyFont="1" applyFill="1" applyBorder="1" applyAlignment="1">
      <alignment horizontal="center" vertical="center"/>
    </xf>
    <xf numFmtId="164" fontId="3" fillId="2" borderId="32" xfId="0" applyNumberFormat="1" applyFont="1" applyFill="1" applyBorder="1" applyAlignment="1">
      <alignment horizontal="center" vertical="center"/>
    </xf>
    <xf numFmtId="0" fontId="0" fillId="2" borderId="0" xfId="0" applyFill="1"/>
    <xf numFmtId="164" fontId="3" fillId="2" borderId="11" xfId="0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0" fillId="2" borderId="0" xfId="0" applyFill="1" applyBorder="1"/>
    <xf numFmtId="0" fontId="0" fillId="2" borderId="32" xfId="0" applyFill="1" applyBorder="1"/>
    <xf numFmtId="0" fontId="0" fillId="2" borderId="1" xfId="0" applyFill="1" applyBorder="1"/>
    <xf numFmtId="0" fontId="0" fillId="2" borderId="30" xfId="0" applyFill="1" applyBorder="1"/>
    <xf numFmtId="164" fontId="3" fillId="2" borderId="31" xfId="0" applyNumberFormat="1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25" xfId="0" applyFill="1" applyBorder="1"/>
    <xf numFmtId="0" fontId="0" fillId="2" borderId="5" xfId="0" applyFill="1" applyBorder="1"/>
    <xf numFmtId="0" fontId="0" fillId="2" borderId="35" xfId="0" applyFill="1" applyBorder="1"/>
    <xf numFmtId="0" fontId="0" fillId="2" borderId="4" xfId="0" applyFill="1" applyBorder="1"/>
    <xf numFmtId="164" fontId="0" fillId="2" borderId="0" xfId="0" applyNumberFormat="1" applyFill="1" applyBorder="1"/>
    <xf numFmtId="0" fontId="0" fillId="2" borderId="34" xfId="0" applyFill="1" applyBorder="1"/>
    <xf numFmtId="164" fontId="1" fillId="2" borderId="31" xfId="0" applyNumberFormat="1" applyFont="1" applyFill="1" applyBorder="1" applyAlignment="1">
      <alignment horizontal="justify" vertical="center"/>
    </xf>
    <xf numFmtId="164" fontId="1" fillId="2" borderId="16" xfId="0" applyNumberFormat="1" applyFont="1" applyFill="1" applyBorder="1" applyAlignment="1">
      <alignment horizontal="justify" vertical="center"/>
    </xf>
    <xf numFmtId="164" fontId="4" fillId="2" borderId="42" xfId="0" applyNumberFormat="1" applyFont="1" applyFill="1" applyBorder="1" applyAlignment="1">
      <alignment horizontal="center" textRotation="90" wrapText="1"/>
    </xf>
    <xf numFmtId="0" fontId="0" fillId="2" borderId="9" xfId="0" applyFill="1" applyBorder="1"/>
    <xf numFmtId="164" fontId="4" fillId="2" borderId="31" xfId="0" applyNumberFormat="1" applyFont="1" applyFill="1" applyBorder="1" applyAlignment="1">
      <alignment horizontal="center" vertical="center" shrinkToFit="1"/>
    </xf>
    <xf numFmtId="164" fontId="4" fillId="2" borderId="8" xfId="0" applyNumberFormat="1" applyFont="1" applyFill="1" applyBorder="1" applyAlignment="1">
      <alignment horizontal="center" vertical="center" shrinkToFit="1"/>
    </xf>
    <xf numFmtId="0" fontId="0" fillId="2" borderId="28" xfId="0" applyFill="1" applyBorder="1"/>
    <xf numFmtId="0" fontId="0" fillId="2" borderId="2" xfId="0" applyFill="1" applyBorder="1"/>
    <xf numFmtId="0" fontId="0" fillId="2" borderId="47" xfId="0" applyFill="1" applyBorder="1"/>
    <xf numFmtId="164" fontId="3" fillId="2" borderId="13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2" borderId="34" xfId="0" applyFill="1" applyBorder="1" applyAlignment="1"/>
    <xf numFmtId="164" fontId="4" fillId="2" borderId="13" xfId="0" applyNumberFormat="1" applyFont="1" applyFill="1" applyBorder="1" applyAlignment="1">
      <alignment horizontal="center" vertical="center" shrinkToFit="1"/>
    </xf>
    <xf numFmtId="164" fontId="1" fillId="2" borderId="19" xfId="0" applyNumberFormat="1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vertical="center"/>
    </xf>
    <xf numFmtId="0" fontId="0" fillId="2" borderId="44" xfId="0" applyFill="1" applyBorder="1"/>
    <xf numFmtId="164" fontId="3" fillId="2" borderId="55" xfId="0" applyNumberFormat="1" applyFont="1" applyFill="1" applyBorder="1" applyAlignment="1">
      <alignment horizontal="center" vertical="center"/>
    </xf>
    <xf numFmtId="164" fontId="3" fillId="2" borderId="56" xfId="0" applyNumberFormat="1" applyFont="1" applyFill="1" applyBorder="1" applyAlignment="1">
      <alignment horizontal="center" vertical="center"/>
    </xf>
    <xf numFmtId="164" fontId="3" fillId="2" borderId="57" xfId="0" applyNumberFormat="1" applyFont="1" applyFill="1" applyBorder="1" applyAlignment="1">
      <alignment horizontal="center" vertical="center"/>
    </xf>
    <xf numFmtId="164" fontId="0" fillId="2" borderId="47" xfId="0" applyNumberFormat="1" applyFill="1" applyBorder="1"/>
    <xf numFmtId="164" fontId="4" fillId="2" borderId="34" xfId="0" applyNumberFormat="1" applyFont="1" applyFill="1" applyBorder="1" applyAlignment="1">
      <alignment horizontal="center" textRotation="90"/>
    </xf>
    <xf numFmtId="164" fontId="3" fillId="2" borderId="59" xfId="0" applyNumberFormat="1" applyFont="1" applyFill="1" applyBorder="1" applyAlignment="1">
      <alignment horizontal="center" vertical="center"/>
    </xf>
    <xf numFmtId="164" fontId="3" fillId="2" borderId="5" xfId="1" applyNumberFormat="1" applyFont="1" applyFill="1" applyBorder="1" applyAlignment="1">
      <alignment horizontal="center" vertical="center" shrinkToFit="1"/>
    </xf>
    <xf numFmtId="164" fontId="3" fillId="2" borderId="0" xfId="0" applyNumberFormat="1" applyFont="1" applyFill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4" fontId="3" fillId="2" borderId="52" xfId="0" applyNumberFormat="1" applyFont="1" applyFill="1" applyBorder="1" applyAlignment="1">
      <alignment horizontal="center" vertical="center"/>
    </xf>
    <xf numFmtId="164" fontId="0" fillId="2" borderId="8" xfId="0" applyNumberFormat="1" applyFill="1" applyBorder="1"/>
    <xf numFmtId="164" fontId="5" fillId="2" borderId="42" xfId="0" applyNumberFormat="1" applyFont="1" applyFill="1" applyBorder="1" applyAlignment="1">
      <alignment vertical="center"/>
    </xf>
    <xf numFmtId="164" fontId="0" fillId="2" borderId="19" xfId="0" applyNumberFormat="1" applyFill="1" applyBorder="1"/>
    <xf numFmtId="164" fontId="0" fillId="2" borderId="7" xfId="0" applyNumberFormat="1" applyFill="1" applyBorder="1"/>
    <xf numFmtId="164" fontId="3" fillId="2" borderId="8" xfId="0" applyNumberFormat="1" applyFont="1" applyFill="1" applyBorder="1" applyAlignment="1">
      <alignment horizontal="left" textRotation="90" wrapText="1"/>
    </xf>
    <xf numFmtId="164" fontId="3" fillId="2" borderId="34" xfId="0" applyNumberFormat="1" applyFont="1" applyFill="1" applyBorder="1" applyAlignment="1">
      <alignment horizontal="left" textRotation="90" wrapText="1"/>
    </xf>
    <xf numFmtId="164" fontId="3" fillId="2" borderId="7" xfId="0" applyNumberFormat="1" applyFont="1" applyFill="1" applyBorder="1" applyAlignment="1">
      <alignment horizontal="left" textRotation="90" wrapText="1"/>
    </xf>
    <xf numFmtId="164" fontId="0" fillId="2" borderId="4" xfId="0" applyNumberFormat="1" applyFill="1" applyBorder="1"/>
    <xf numFmtId="164" fontId="0" fillId="2" borderId="0" xfId="0" applyNumberFormat="1" applyFill="1"/>
    <xf numFmtId="164" fontId="0" fillId="2" borderId="59" xfId="0" applyNumberFormat="1" applyFill="1" applyBorder="1"/>
    <xf numFmtId="164" fontId="0" fillId="2" borderId="11" xfId="0" applyNumberFormat="1" applyFill="1" applyBorder="1"/>
    <xf numFmtId="164" fontId="0" fillId="2" borderId="60" xfId="0" applyNumberFormat="1" applyFill="1" applyBorder="1"/>
    <xf numFmtId="164" fontId="0" fillId="2" borderId="32" xfId="0" applyNumberFormat="1" applyFill="1" applyBorder="1"/>
    <xf numFmtId="164" fontId="0" fillId="2" borderId="31" xfId="0" applyNumberFormat="1" applyFill="1" applyBorder="1"/>
    <xf numFmtId="164" fontId="0" fillId="2" borderId="61" xfId="0" applyNumberFormat="1" applyFill="1" applyBorder="1"/>
    <xf numFmtId="164" fontId="0" fillId="2" borderId="18" xfId="0" applyNumberFormat="1" applyFill="1" applyBorder="1"/>
    <xf numFmtId="164" fontId="0" fillId="2" borderId="58" xfId="0" applyNumberFormat="1" applyFill="1" applyBorder="1"/>
    <xf numFmtId="164" fontId="0" fillId="2" borderId="34" xfId="0" applyNumberFormat="1" applyFill="1" applyBorder="1"/>
    <xf numFmtId="164" fontId="3" fillId="2" borderId="15" xfId="1" applyNumberFormat="1" applyFont="1" applyFill="1" applyBorder="1" applyAlignment="1">
      <alignment horizontal="center" vertical="center"/>
    </xf>
    <xf numFmtId="164" fontId="3" fillId="2" borderId="18" xfId="1" applyNumberFormat="1" applyFont="1" applyFill="1" applyBorder="1" applyAlignment="1">
      <alignment horizontal="center" vertical="center"/>
    </xf>
    <xf numFmtId="164" fontId="3" fillId="2" borderId="43" xfId="1" applyNumberFormat="1" applyFont="1" applyFill="1" applyBorder="1" applyAlignment="1">
      <alignment horizontal="center" vertical="center"/>
    </xf>
    <xf numFmtId="164" fontId="3" fillId="2" borderId="9" xfId="1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horizontal="center" vertical="center"/>
    </xf>
    <xf numFmtId="164" fontId="3" fillId="4" borderId="15" xfId="1" applyNumberFormat="1" applyFont="1" applyFill="1" applyBorder="1" applyAlignment="1">
      <alignment horizontal="center" vertical="center"/>
    </xf>
    <xf numFmtId="164" fontId="3" fillId="4" borderId="28" xfId="1" applyNumberFormat="1" applyFont="1" applyFill="1" applyBorder="1" applyAlignment="1">
      <alignment horizontal="center" vertical="center"/>
    </xf>
    <xf numFmtId="164" fontId="3" fillId="4" borderId="5" xfId="1" applyNumberFormat="1" applyFont="1" applyFill="1" applyBorder="1" applyAlignment="1">
      <alignment horizontal="center" vertical="center"/>
    </xf>
    <xf numFmtId="164" fontId="3" fillId="4" borderId="23" xfId="1" applyNumberFormat="1" applyFont="1" applyFill="1" applyBorder="1" applyAlignment="1">
      <alignment horizontal="center" vertical="center"/>
    </xf>
    <xf numFmtId="0" fontId="0" fillId="2" borderId="43" xfId="0" applyFill="1" applyBorder="1"/>
    <xf numFmtId="164" fontId="3" fillId="4" borderId="32" xfId="1" applyNumberFormat="1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textRotation="90"/>
    </xf>
    <xf numFmtId="0" fontId="3" fillId="2" borderId="43" xfId="0" applyFont="1" applyFill="1" applyBorder="1" applyAlignment="1">
      <alignment horizontal="center" textRotation="90"/>
    </xf>
    <xf numFmtId="0" fontId="3" fillId="2" borderId="9" xfId="0" applyFont="1" applyFill="1" applyBorder="1" applyAlignment="1">
      <alignment horizontal="center" textRotation="90"/>
    </xf>
    <xf numFmtId="164" fontId="3" fillId="2" borderId="61" xfId="0" applyNumberFormat="1" applyFont="1" applyFill="1" applyBorder="1" applyAlignment="1">
      <alignment horizontal="center" vertical="center"/>
    </xf>
    <xf numFmtId="164" fontId="3" fillId="2" borderId="30" xfId="1" applyNumberFormat="1" applyFont="1" applyFill="1" applyBorder="1" applyAlignment="1">
      <alignment horizontal="center" vertical="center"/>
    </xf>
    <xf numFmtId="164" fontId="3" fillId="4" borderId="1" xfId="1" applyNumberFormat="1" applyFont="1" applyFill="1" applyBorder="1" applyAlignment="1">
      <alignment horizontal="center" vertical="center"/>
    </xf>
    <xf numFmtId="164" fontId="3" fillId="4" borderId="21" xfId="1" applyNumberFormat="1" applyFont="1" applyFill="1" applyBorder="1" applyAlignment="1">
      <alignment horizontal="center" vertical="center"/>
    </xf>
    <xf numFmtId="164" fontId="3" fillId="4" borderId="30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3" fillId="2" borderId="62" xfId="0" applyNumberFormat="1" applyFont="1" applyFill="1" applyBorder="1" applyAlignment="1">
      <alignment horizontal="center" vertical="center"/>
    </xf>
    <xf numFmtId="0" fontId="0" fillId="2" borderId="19" xfId="0" applyFill="1" applyBorder="1"/>
    <xf numFmtId="0" fontId="0" fillId="2" borderId="3" xfId="0" applyFill="1" applyBorder="1" applyAlignment="1">
      <alignment horizontal="left" textRotation="90"/>
    </xf>
    <xf numFmtId="0" fontId="0" fillId="2" borderId="10" xfId="0" applyFill="1" applyBorder="1" applyAlignment="1">
      <alignment horizontal="left" textRotation="90"/>
    </xf>
    <xf numFmtId="0" fontId="0" fillId="2" borderId="16" xfId="0" applyFill="1" applyBorder="1" applyAlignment="1">
      <alignment horizontal="left" textRotation="90"/>
    </xf>
    <xf numFmtId="0" fontId="0" fillId="2" borderId="16" xfId="0" applyFill="1" applyBorder="1" applyAlignment="1"/>
    <xf numFmtId="0" fontId="0" fillId="2" borderId="17" xfId="0" applyFill="1" applyBorder="1"/>
    <xf numFmtId="0" fontId="0" fillId="2" borderId="3" xfId="0" applyFill="1" applyBorder="1"/>
    <xf numFmtId="0" fontId="3" fillId="2" borderId="2" xfId="0" applyFont="1" applyFill="1" applyBorder="1" applyAlignment="1">
      <alignment horizontal="left" textRotation="90" wrapText="1"/>
    </xf>
    <xf numFmtId="0" fontId="3" fillId="2" borderId="44" xfId="0" applyFont="1" applyFill="1" applyBorder="1" applyAlignment="1">
      <alignment horizontal="left" textRotation="90" wrapText="1"/>
    </xf>
    <xf numFmtId="0" fontId="3" fillId="2" borderId="63" xfId="0" applyFont="1" applyFill="1" applyBorder="1" applyAlignment="1">
      <alignment textRotation="90" wrapText="1"/>
    </xf>
    <xf numFmtId="0" fontId="3" fillId="2" borderId="8" xfId="0" applyFont="1" applyFill="1" applyBorder="1" applyAlignment="1">
      <alignment textRotation="90" wrapText="1"/>
    </xf>
    <xf numFmtId="0" fontId="3" fillId="2" borderId="0" xfId="0" applyFont="1" applyFill="1" applyBorder="1" applyAlignment="1">
      <alignment textRotation="90" wrapText="1"/>
    </xf>
    <xf numFmtId="1" fontId="3" fillId="2" borderId="8" xfId="0" applyNumberFormat="1" applyFont="1" applyFill="1" applyBorder="1" applyAlignment="1">
      <alignment horizontal="center" vertical="center"/>
    </xf>
    <xf numFmtId="164" fontId="0" fillId="2" borderId="17" xfId="0" applyNumberFormat="1" applyFill="1" applyBorder="1"/>
    <xf numFmtId="164" fontId="0" fillId="2" borderId="3" xfId="0" applyNumberFormat="1" applyFill="1" applyBorder="1"/>
    <xf numFmtId="164" fontId="0" fillId="2" borderId="64" xfId="0" applyNumberFormat="1" applyFill="1" applyBorder="1"/>
    <xf numFmtId="164" fontId="0" fillId="2" borderId="12" xfId="0" applyNumberFormat="1" applyFill="1" applyBorder="1"/>
    <xf numFmtId="164" fontId="3" fillId="2" borderId="63" xfId="0" applyNumberFormat="1" applyFont="1" applyFill="1" applyBorder="1" applyAlignment="1">
      <alignment horizontal="center" vertical="center"/>
    </xf>
    <xf numFmtId="0" fontId="0" fillId="2" borderId="57" xfId="0" applyFill="1" applyBorder="1"/>
    <xf numFmtId="0" fontId="0" fillId="2" borderId="55" xfId="0" applyFill="1" applyBorder="1"/>
    <xf numFmtId="164" fontId="3" fillId="2" borderId="65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center" textRotation="90" shrinkToFit="1"/>
    </xf>
    <xf numFmtId="164" fontId="6" fillId="2" borderId="17" xfId="0" applyNumberFormat="1" applyFont="1" applyFill="1" applyBorder="1" applyAlignment="1">
      <alignment horizontal="center" textRotation="90" shrinkToFit="1"/>
    </xf>
    <xf numFmtId="164" fontId="6" fillId="2" borderId="3" xfId="0" applyNumberFormat="1" applyFont="1" applyFill="1" applyBorder="1" applyAlignment="1">
      <alignment horizontal="center" textRotation="90" shrinkToFit="1"/>
    </xf>
    <xf numFmtId="164" fontId="6" fillId="3" borderId="17" xfId="0" applyNumberFormat="1" applyFont="1" applyFill="1" applyBorder="1" applyAlignment="1">
      <alignment horizontal="center" textRotation="90" shrinkToFit="1"/>
    </xf>
    <xf numFmtId="164" fontId="6" fillId="3" borderId="3" xfId="0" applyNumberFormat="1" applyFont="1" applyFill="1" applyBorder="1" applyAlignment="1">
      <alignment horizontal="center" textRotation="90" shrinkToFit="1"/>
    </xf>
    <xf numFmtId="164" fontId="6" fillId="3" borderId="7" xfId="0" applyNumberFormat="1" applyFont="1" applyFill="1" applyBorder="1" applyAlignment="1">
      <alignment horizontal="center" textRotation="90" shrinkToFit="1"/>
    </xf>
    <xf numFmtId="164" fontId="6" fillId="2" borderId="7" xfId="0" applyNumberFormat="1" applyFont="1" applyFill="1" applyBorder="1" applyAlignment="1">
      <alignment horizontal="center" textRotation="90" shrinkToFit="1"/>
    </xf>
    <xf numFmtId="164" fontId="3" fillId="2" borderId="1" xfId="1" applyNumberFormat="1" applyFont="1" applyFill="1" applyBorder="1" applyAlignment="1">
      <alignment horizontal="center" vertical="center" shrinkToFit="1"/>
    </xf>
    <xf numFmtId="164" fontId="3" fillId="2" borderId="21" xfId="1" applyNumberFormat="1" applyFont="1" applyFill="1" applyBorder="1" applyAlignment="1">
      <alignment horizontal="center" vertical="center" shrinkToFit="1"/>
    </xf>
    <xf numFmtId="164" fontId="3" fillId="2" borderId="12" xfId="1" applyNumberFormat="1" applyFont="1" applyFill="1" applyBorder="1" applyAlignment="1">
      <alignment horizontal="center" vertical="center" shrinkToFit="1"/>
    </xf>
    <xf numFmtId="164" fontId="3" fillId="2" borderId="30" xfId="1" applyNumberFormat="1" applyFont="1" applyFill="1" applyBorder="1" applyAlignment="1">
      <alignment horizontal="center" vertical="center" shrinkToFit="1"/>
    </xf>
    <xf numFmtId="164" fontId="3" fillId="2" borderId="23" xfId="1" applyNumberFormat="1" applyFont="1" applyFill="1" applyBorder="1" applyAlignment="1">
      <alignment horizontal="center" vertical="center" shrinkToFit="1"/>
    </xf>
    <xf numFmtId="164" fontId="3" fillId="2" borderId="27" xfId="1" applyNumberFormat="1" applyFont="1" applyFill="1" applyBorder="1" applyAlignment="1">
      <alignment horizontal="center" vertical="center" shrinkToFit="1"/>
    </xf>
    <xf numFmtId="164" fontId="3" fillId="2" borderId="28" xfId="1" applyNumberFormat="1" applyFont="1" applyFill="1" applyBorder="1" applyAlignment="1">
      <alignment horizontal="center" vertical="center" shrinkToFit="1"/>
    </xf>
    <xf numFmtId="164" fontId="3" fillId="2" borderId="29" xfId="1" applyNumberFormat="1" applyFont="1" applyFill="1" applyBorder="1" applyAlignment="1">
      <alignment horizontal="center" vertical="center" shrinkToFit="1"/>
    </xf>
    <xf numFmtId="164" fontId="3" fillId="2" borderId="55" xfId="1" applyNumberFormat="1" applyFont="1" applyFill="1" applyBorder="1" applyAlignment="1">
      <alignment horizontal="center" vertical="center" shrinkToFit="1"/>
    </xf>
    <xf numFmtId="164" fontId="3" fillId="2" borderId="66" xfId="1" applyNumberFormat="1" applyFont="1" applyFill="1" applyBorder="1" applyAlignment="1">
      <alignment horizontal="center" vertical="center" shrinkToFit="1"/>
    </xf>
    <xf numFmtId="164" fontId="3" fillId="2" borderId="56" xfId="1" applyNumberFormat="1" applyFont="1" applyFill="1" applyBorder="1" applyAlignment="1">
      <alignment horizontal="center" vertical="center" shrinkToFit="1"/>
    </xf>
    <xf numFmtId="164" fontId="3" fillId="2" borderId="57" xfId="1" applyNumberFormat="1" applyFont="1" applyFill="1" applyBorder="1" applyAlignment="1">
      <alignment horizontal="center" vertical="center" shrinkToFit="1"/>
    </xf>
    <xf numFmtId="164" fontId="3" fillId="2" borderId="5" xfId="0" applyNumberFormat="1" applyFont="1" applyFill="1" applyBorder="1" applyAlignment="1">
      <alignment horizontal="center" vertical="center" shrinkToFit="1"/>
    </xf>
    <xf numFmtId="164" fontId="3" fillId="2" borderId="27" xfId="0" applyNumberFormat="1" applyFont="1" applyFill="1" applyBorder="1" applyAlignment="1">
      <alignment horizontal="center" vertical="center" shrinkToFit="1"/>
    </xf>
    <xf numFmtId="164" fontId="3" fillId="2" borderId="28" xfId="0" applyNumberFormat="1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textRotation="90"/>
    </xf>
    <xf numFmtId="0" fontId="0" fillId="2" borderId="10" xfId="0" applyFill="1" applyBorder="1" applyAlignment="1">
      <alignment horizontal="center" textRotation="90"/>
    </xf>
    <xf numFmtId="0" fontId="0" fillId="2" borderId="17" xfId="0" applyFill="1" applyBorder="1" applyAlignment="1">
      <alignment horizontal="center" textRotation="90"/>
    </xf>
    <xf numFmtId="0" fontId="0" fillId="2" borderId="26" xfId="0" applyFill="1" applyBorder="1" applyAlignment="1">
      <alignment horizontal="center" textRotation="90"/>
    </xf>
    <xf numFmtId="0" fontId="0" fillId="2" borderId="16" xfId="0" applyFill="1" applyBorder="1" applyAlignment="1">
      <alignment horizontal="center" textRotation="90"/>
    </xf>
    <xf numFmtId="0" fontId="0" fillId="2" borderId="38" xfId="0" applyFill="1" applyBorder="1" applyAlignment="1">
      <alignment horizontal="center" textRotation="90"/>
    </xf>
    <xf numFmtId="0" fontId="0" fillId="2" borderId="40" xfId="0" applyFill="1" applyBorder="1" applyAlignment="1">
      <alignment horizontal="center" textRotation="90"/>
    </xf>
    <xf numFmtId="164" fontId="1" fillId="2" borderId="34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textRotation="90" wrapText="1"/>
    </xf>
    <xf numFmtId="16" fontId="3" fillId="2" borderId="9" xfId="0" applyNumberFormat="1" applyFont="1" applyFill="1" applyBorder="1" applyAlignment="1">
      <alignment horizontal="center" textRotation="90" wrapText="1"/>
    </xf>
    <xf numFmtId="16" fontId="3" fillId="2" borderId="43" xfId="0" applyNumberFormat="1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textRotation="90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3" fillId="2" borderId="21" xfId="1" applyNumberFormat="1" applyFont="1" applyFill="1" applyBorder="1" applyAlignment="1">
      <alignment horizontal="center" vertical="center"/>
    </xf>
    <xf numFmtId="164" fontId="3" fillId="2" borderId="36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44" xfId="0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38" xfId="0" applyFill="1" applyBorder="1"/>
    <xf numFmtId="166" fontId="0" fillId="2" borderId="8" xfId="0" applyNumberFormat="1" applyFill="1" applyBorder="1"/>
    <xf numFmtId="166" fontId="0" fillId="2" borderId="19" xfId="0" applyNumberFormat="1" applyFill="1" applyBorder="1"/>
    <xf numFmtId="166" fontId="0" fillId="2" borderId="7" xfId="0" applyNumberFormat="1" applyFill="1" applyBorder="1"/>
    <xf numFmtId="164" fontId="3" fillId="2" borderId="18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43" xfId="0" applyNumberFormat="1" applyFont="1" applyFill="1" applyBorder="1" applyAlignment="1">
      <alignment horizontal="center" vertical="center"/>
    </xf>
    <xf numFmtId="164" fontId="0" fillId="2" borderId="6" xfId="0" applyNumberFormat="1" applyFill="1" applyBorder="1"/>
    <xf numFmtId="164" fontId="3" fillId="2" borderId="23" xfId="0" applyNumberFormat="1" applyFont="1" applyFill="1" applyBorder="1" applyAlignment="1">
      <alignment horizontal="center" vertical="center"/>
    </xf>
    <xf numFmtId="164" fontId="7" fillId="2" borderId="67" xfId="0" applyNumberFormat="1" applyFont="1" applyFill="1" applyBorder="1" applyAlignment="1">
      <alignment horizontal="left" vertical="center"/>
    </xf>
    <xf numFmtId="164" fontId="0" fillId="2" borderId="67" xfId="0" applyNumberFormat="1" applyFill="1" applyBorder="1" applyAlignment="1">
      <alignment horizontal="left" vertical="center"/>
    </xf>
    <xf numFmtId="164" fontId="7" fillId="2" borderId="68" xfId="0" applyNumberFormat="1" applyFont="1" applyFill="1" applyBorder="1" applyAlignment="1">
      <alignment horizontal="left" vertical="center"/>
    </xf>
    <xf numFmtId="164" fontId="7" fillId="5" borderId="68" xfId="0" applyNumberFormat="1" applyFont="1" applyFill="1" applyBorder="1" applyAlignment="1">
      <alignment horizontal="left" vertical="center"/>
    </xf>
    <xf numFmtId="164" fontId="0" fillId="2" borderId="43" xfId="0" applyNumberFormat="1" applyFill="1" applyBorder="1"/>
    <xf numFmtId="164" fontId="0" fillId="2" borderId="9" xfId="0" applyNumberFormat="1" applyFill="1" applyBorder="1"/>
    <xf numFmtId="164" fontId="3" fillId="2" borderId="44" xfId="1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7" fillId="5" borderId="67" xfId="0" applyNumberFormat="1" applyFont="1" applyFill="1" applyBorder="1" applyAlignment="1">
      <alignment horizontal="left" vertical="center"/>
    </xf>
    <xf numFmtId="164" fontId="3" fillId="2" borderId="9" xfId="0" applyNumberFormat="1" applyFont="1" applyFill="1" applyBorder="1" applyAlignment="1">
      <alignment horizontal="center" vertical="center" shrinkToFit="1"/>
    </xf>
    <xf numFmtId="164" fontId="3" fillId="2" borderId="44" xfId="0" applyNumberFormat="1" applyFont="1" applyFill="1" applyBorder="1" applyAlignment="1">
      <alignment horizontal="center" vertical="center" shrinkToFit="1"/>
    </xf>
    <xf numFmtId="164" fontId="3" fillId="2" borderId="43" xfId="0" applyNumberFormat="1" applyFont="1" applyFill="1" applyBorder="1" applyAlignment="1">
      <alignment horizontal="center" vertical="center" shrinkToFit="1"/>
    </xf>
    <xf numFmtId="164" fontId="0" fillId="2" borderId="60" xfId="0" applyNumberFormat="1" applyFill="1" applyBorder="1" applyAlignment="1">
      <alignment horizontal="left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left" vertical="center"/>
    </xf>
    <xf numFmtId="164" fontId="6" fillId="2" borderId="19" xfId="0" applyNumberFormat="1" applyFont="1" applyFill="1" applyBorder="1" applyAlignment="1">
      <alignment horizontal="center" textRotation="90" shrinkToFit="1"/>
    </xf>
    <xf numFmtId="164" fontId="3" fillId="2" borderId="60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4" fontId="0" fillId="2" borderId="13" xfId="0" applyNumberFormat="1" applyFill="1" applyBorder="1"/>
    <xf numFmtId="164" fontId="0" fillId="2" borderId="15" xfId="0" applyNumberFormat="1" applyFill="1" applyBorder="1"/>
    <xf numFmtId="164" fontId="0" fillId="2" borderId="25" xfId="0" applyNumberFormat="1" applyFill="1" applyBorder="1"/>
    <xf numFmtId="164" fontId="5" fillId="2" borderId="69" xfId="0" applyNumberFormat="1" applyFont="1" applyFill="1" applyBorder="1"/>
    <xf numFmtId="164" fontId="5" fillId="2" borderId="48" xfId="0" applyNumberFormat="1" applyFont="1" applyFill="1" applyBorder="1"/>
    <xf numFmtId="164" fontId="0" fillId="2" borderId="48" xfId="0" applyNumberFormat="1" applyFill="1" applyBorder="1" applyAlignment="1">
      <alignment horizontal="left" vertical="center"/>
    </xf>
    <xf numFmtId="164" fontId="0" fillId="2" borderId="5" xfId="0" applyNumberFormat="1" applyFill="1" applyBorder="1"/>
    <xf numFmtId="164" fontId="5" fillId="2" borderId="8" xfId="0" applyNumberFormat="1" applyFont="1" applyFill="1" applyBorder="1" applyAlignment="1">
      <alignment horizontal="center" vertical="center"/>
    </xf>
    <xf numFmtId="164" fontId="5" fillId="2" borderId="22" xfId="1" applyNumberFormat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21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/>
    <xf numFmtId="164" fontId="5" fillId="2" borderId="18" xfId="0" applyNumberFormat="1" applyFont="1" applyFill="1" applyBorder="1"/>
    <xf numFmtId="164" fontId="5" fillId="2" borderId="36" xfId="0" applyNumberFormat="1" applyFont="1" applyFill="1" applyBorder="1"/>
    <xf numFmtId="164" fontId="5" fillId="2" borderId="0" xfId="0" applyNumberFormat="1" applyFont="1" applyFill="1"/>
    <xf numFmtId="164" fontId="5" fillId="2" borderId="8" xfId="0" applyNumberFormat="1" applyFont="1" applyFill="1" applyBorder="1"/>
    <xf numFmtId="164" fontId="5" fillId="2" borderId="8" xfId="0" applyNumberFormat="1" applyFont="1" applyFill="1" applyBorder="1" applyAlignment="1">
      <alignment horizontal="center" textRotation="90" wrapText="1"/>
    </xf>
    <xf numFmtId="164" fontId="5" fillId="2" borderId="30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/>
    <xf numFmtId="164" fontId="5" fillId="2" borderId="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textRotation="90"/>
    </xf>
    <xf numFmtId="0" fontId="10" fillId="2" borderId="10" xfId="0" applyFont="1" applyFill="1" applyBorder="1" applyAlignment="1">
      <alignment horizontal="left" textRotation="90"/>
    </xf>
    <xf numFmtId="0" fontId="10" fillId="2" borderId="9" xfId="0" applyFont="1" applyFill="1" applyBorder="1" applyAlignment="1">
      <alignment horizontal="left" textRotation="90" shrinkToFit="1"/>
    </xf>
    <xf numFmtId="0" fontId="10" fillId="2" borderId="43" xfId="0" applyFont="1" applyFill="1" applyBorder="1" applyAlignment="1">
      <alignment horizontal="left" textRotation="90" shrinkToFit="1"/>
    </xf>
    <xf numFmtId="0" fontId="10" fillId="2" borderId="0" xfId="0" applyFont="1" applyFill="1" applyBorder="1" applyAlignment="1">
      <alignment horizontal="left" textRotation="90" shrinkToFit="1"/>
    </xf>
    <xf numFmtId="0" fontId="10" fillId="2" borderId="3" xfId="0" applyFont="1" applyFill="1" applyBorder="1" applyAlignment="1">
      <alignment horizontal="left" textRotation="90" shrinkToFit="1"/>
    </xf>
    <xf numFmtId="0" fontId="10" fillId="2" borderId="26" xfId="0" applyFont="1" applyFill="1" applyBorder="1" applyAlignment="1">
      <alignment horizontal="left" textRotation="90" shrinkToFit="1"/>
    </xf>
    <xf numFmtId="0" fontId="10" fillId="2" borderId="47" xfId="0" applyFont="1" applyFill="1" applyBorder="1" applyAlignment="1">
      <alignment horizontal="left" textRotation="90" shrinkToFit="1"/>
    </xf>
    <xf numFmtId="0" fontId="0" fillId="2" borderId="31" xfId="0" applyFill="1" applyBorder="1"/>
    <xf numFmtId="164" fontId="5" fillId="2" borderId="28" xfId="0" applyNumberFormat="1" applyFont="1" applyFill="1" applyBorder="1" applyAlignment="1">
      <alignment horizontal="center" vertical="center"/>
    </xf>
    <xf numFmtId="164" fontId="5" fillId="2" borderId="23" xfId="0" applyNumberFormat="1" applyFont="1" applyFill="1" applyBorder="1" applyAlignment="1">
      <alignment horizontal="center" vertical="center"/>
    </xf>
    <xf numFmtId="164" fontId="5" fillId="2" borderId="22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0" fillId="2" borderId="28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64" fontId="3" fillId="4" borderId="27" xfId="1" applyNumberFormat="1" applyFont="1" applyFill="1" applyBorder="1" applyAlignment="1">
      <alignment horizontal="center" vertical="center"/>
    </xf>
    <xf numFmtId="164" fontId="3" fillId="4" borderId="11" xfId="1" applyNumberFormat="1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 shrinkToFit="1"/>
    </xf>
    <xf numFmtId="1" fontId="0" fillId="2" borderId="6" xfId="0" applyNumberFormat="1" applyFill="1" applyBorder="1"/>
    <xf numFmtId="164" fontId="0" fillId="2" borderId="28" xfId="0" applyNumberFormat="1" applyFill="1" applyBorder="1"/>
    <xf numFmtId="164" fontId="0" fillId="2" borderId="24" xfId="0" applyNumberFormat="1" applyFill="1" applyBorder="1"/>
    <xf numFmtId="164" fontId="0" fillId="2" borderId="69" xfId="0" applyNumberFormat="1" applyFill="1" applyBorder="1"/>
    <xf numFmtId="164" fontId="0" fillId="2" borderId="14" xfId="0" applyNumberFormat="1" applyFill="1" applyBorder="1"/>
    <xf numFmtId="164" fontId="0" fillId="2" borderId="45" xfId="0" applyNumberFormat="1" applyFill="1" applyBorder="1"/>
    <xf numFmtId="1" fontId="3" fillId="2" borderId="5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/>
    <xf numFmtId="164" fontId="0" fillId="2" borderId="35" xfId="0" applyNumberFormat="1" applyFill="1" applyBorder="1"/>
    <xf numFmtId="164" fontId="5" fillId="2" borderId="22" xfId="0" applyNumberFormat="1" applyFont="1" applyFill="1" applyBorder="1"/>
    <xf numFmtId="164" fontId="5" fillId="2" borderId="5" xfId="0" applyNumberFormat="1" applyFont="1" applyFill="1" applyBorder="1"/>
    <xf numFmtId="164" fontId="5" fillId="2" borderId="27" xfId="0" applyNumberFormat="1" applyFont="1" applyFill="1" applyBorder="1"/>
    <xf numFmtId="164" fontId="5" fillId="2" borderId="27" xfId="1" applyNumberFormat="1" applyFont="1" applyFill="1" applyBorder="1" applyAlignment="1">
      <alignment horizontal="center" vertical="center"/>
    </xf>
    <xf numFmtId="164" fontId="5" fillId="2" borderId="24" xfId="0" applyNumberFormat="1" applyFont="1" applyFill="1" applyBorder="1"/>
    <xf numFmtId="164" fontId="5" fillId="2" borderId="6" xfId="0" applyNumberFormat="1" applyFont="1" applyFill="1" applyBorder="1"/>
    <xf numFmtId="164" fontId="5" fillId="2" borderId="53" xfId="0" applyNumberFormat="1" applyFont="1" applyFill="1" applyBorder="1"/>
    <xf numFmtId="164" fontId="0" fillId="2" borderId="22" xfId="0" applyNumberFormat="1" applyFill="1" applyBorder="1"/>
    <xf numFmtId="164" fontId="0" fillId="2" borderId="27" xfId="0" applyNumberFormat="1" applyFill="1" applyBorder="1"/>
    <xf numFmtId="164" fontId="0" fillId="2" borderId="53" xfId="0" applyNumberFormat="1" applyFill="1" applyBorder="1"/>
    <xf numFmtId="164" fontId="0" fillId="2" borderId="30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1" fontId="2" fillId="2" borderId="31" xfId="0" applyNumberFormat="1" applyFont="1" applyFill="1" applyBorder="1" applyAlignment="1">
      <alignment horizontal="center" vertical="center"/>
    </xf>
    <xf numFmtId="164" fontId="5" fillId="2" borderId="40" xfId="0" applyNumberFormat="1" applyFont="1" applyFill="1" applyBorder="1" applyAlignment="1">
      <alignment horizontal="center" vertical="center"/>
    </xf>
    <xf numFmtId="164" fontId="5" fillId="2" borderId="38" xfId="0" applyNumberFormat="1" applyFont="1" applyFill="1" applyBorder="1" applyAlignment="1">
      <alignment horizontal="center" vertical="center"/>
    </xf>
    <xf numFmtId="164" fontId="5" fillId="2" borderId="39" xfId="0" applyNumberFormat="1" applyFont="1" applyFill="1" applyBorder="1" applyAlignment="1">
      <alignment horizontal="center" vertical="center"/>
    </xf>
    <xf numFmtId="164" fontId="5" fillId="2" borderId="37" xfId="0" applyNumberFormat="1" applyFont="1" applyFill="1" applyBorder="1" applyAlignment="1">
      <alignment horizontal="center" vertical="center"/>
    </xf>
    <xf numFmtId="164" fontId="5" fillId="2" borderId="31" xfId="0" applyNumberFormat="1" applyFont="1" applyFill="1" applyBorder="1" applyAlignment="1">
      <alignment horizontal="center" vertical="center"/>
    </xf>
    <xf numFmtId="164" fontId="3" fillId="2" borderId="40" xfId="0" applyNumberFormat="1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9" fillId="2" borderId="31" xfId="0" applyNumberFormat="1" applyFont="1" applyFill="1" applyBorder="1" applyAlignment="1">
      <alignment horizontal="center" vertical="center"/>
    </xf>
    <xf numFmtId="164" fontId="3" fillId="2" borderId="40" xfId="1" applyNumberFormat="1" applyFont="1" applyFill="1" applyBorder="1" applyAlignment="1">
      <alignment horizontal="center" vertical="center"/>
    </xf>
    <xf numFmtId="164" fontId="3" fillId="4" borderId="38" xfId="1" applyNumberFormat="1" applyFont="1" applyFill="1" applyBorder="1" applyAlignment="1">
      <alignment horizontal="center" vertical="center"/>
    </xf>
    <xf numFmtId="1" fontId="3" fillId="4" borderId="38" xfId="1" applyNumberFormat="1" applyFont="1" applyFill="1" applyBorder="1" applyAlignment="1">
      <alignment horizontal="center" vertical="center"/>
    </xf>
    <xf numFmtId="164" fontId="3" fillId="4" borderId="41" xfId="1" applyNumberFormat="1" applyFont="1" applyFill="1" applyBorder="1" applyAlignment="1">
      <alignment horizontal="center" vertical="center"/>
    </xf>
    <xf numFmtId="164" fontId="3" fillId="4" borderId="40" xfId="1" applyNumberFormat="1" applyFont="1" applyFill="1" applyBorder="1" applyAlignment="1">
      <alignment horizontal="center" vertical="center"/>
    </xf>
    <xf numFmtId="164" fontId="3" fillId="4" borderId="39" xfId="1" applyNumberFormat="1" applyFont="1" applyFill="1" applyBorder="1" applyAlignment="1">
      <alignment horizontal="center" vertical="center"/>
    </xf>
    <xf numFmtId="164" fontId="3" fillId="4" borderId="31" xfId="1" applyNumberFormat="1" applyFont="1" applyFill="1" applyBorder="1" applyAlignment="1">
      <alignment horizontal="center" vertical="center"/>
    </xf>
    <xf numFmtId="164" fontId="3" fillId="2" borderId="35" xfId="0" applyNumberFormat="1" applyFont="1" applyFill="1" applyBorder="1" applyAlignment="1">
      <alignment horizontal="center" vertical="center"/>
    </xf>
    <xf numFmtId="164" fontId="3" fillId="2" borderId="55" xfId="1" applyNumberFormat="1" applyFont="1" applyFill="1" applyBorder="1" applyAlignment="1">
      <alignment horizontal="center" vertical="center"/>
    </xf>
    <xf numFmtId="164" fontId="3" fillId="4" borderId="35" xfId="1" applyNumberFormat="1" applyFont="1" applyFill="1" applyBorder="1" applyAlignment="1">
      <alignment horizontal="center" vertical="center"/>
    </xf>
    <xf numFmtId="164" fontId="3" fillId="2" borderId="25" xfId="1" applyNumberFormat="1" applyFont="1" applyFill="1" applyBorder="1" applyAlignment="1">
      <alignment horizontal="center" vertical="center"/>
    </xf>
    <xf numFmtId="164" fontId="3" fillId="2" borderId="6" xfId="1" applyNumberFormat="1" applyFont="1" applyFill="1" applyBorder="1" applyAlignment="1">
      <alignment horizontal="center" vertical="center"/>
    </xf>
    <xf numFmtId="164" fontId="0" fillId="2" borderId="62" xfId="0" applyNumberFormat="1" applyFill="1" applyBorder="1"/>
    <xf numFmtId="164" fontId="5" fillId="5" borderId="40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64" fontId="3" fillId="4" borderId="25" xfId="1" applyNumberFormat="1" applyFont="1" applyFill="1" applyBorder="1" applyAlignment="1">
      <alignment horizontal="center" vertical="center"/>
    </xf>
    <xf numFmtId="164" fontId="3" fillId="4" borderId="6" xfId="1" applyNumberFormat="1" applyFont="1" applyFill="1" applyBorder="1" applyAlignment="1">
      <alignment horizontal="center" vertical="center"/>
    </xf>
    <xf numFmtId="164" fontId="3" fillId="4" borderId="45" xfId="1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textRotation="90" wrapText="1"/>
    </xf>
    <xf numFmtId="16" fontId="3" fillId="2" borderId="3" xfId="0" applyNumberFormat="1" applyFont="1" applyFill="1" applyBorder="1" applyAlignment="1">
      <alignment horizontal="center" textRotation="90" wrapText="1"/>
    </xf>
    <xf numFmtId="164" fontId="5" fillId="2" borderId="59" xfId="0" applyNumberFormat="1" applyFont="1" applyFill="1" applyBorder="1"/>
    <xf numFmtId="0" fontId="3" fillId="2" borderId="3" xfId="0" applyFont="1" applyFill="1" applyBorder="1" applyAlignment="1">
      <alignment horizontal="center" textRotation="90"/>
    </xf>
    <xf numFmtId="164" fontId="0" fillId="2" borderId="69" xfId="0" applyNumberFormat="1" applyFill="1" applyBorder="1" applyAlignment="1">
      <alignment horizontal="left" vertical="center"/>
    </xf>
    <xf numFmtId="16" fontId="3" fillId="2" borderId="2" xfId="0" applyNumberFormat="1" applyFont="1" applyFill="1" applyBorder="1" applyAlignment="1">
      <alignment horizontal="center" textRotation="90" wrapText="1"/>
    </xf>
    <xf numFmtId="166" fontId="6" fillId="2" borderId="3" xfId="0" applyNumberFormat="1" applyFont="1" applyFill="1" applyBorder="1" applyAlignment="1">
      <alignment horizontal="center" textRotation="90" shrinkToFit="1"/>
    </xf>
    <xf numFmtId="0" fontId="10" fillId="2" borderId="2" xfId="0" applyFont="1" applyFill="1" applyBorder="1" applyAlignment="1">
      <alignment horizontal="left" textRotation="90" shrinkToFit="1"/>
    </xf>
    <xf numFmtId="164" fontId="3" fillId="2" borderId="13" xfId="1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0" fillId="2" borderId="38" xfId="0" applyFill="1" applyBorder="1" applyAlignment="1"/>
    <xf numFmtId="164" fontId="1" fillId="2" borderId="78" xfId="0" applyNumberFormat="1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1" fontId="1" fillId="2" borderId="37" xfId="0" applyNumberFormat="1" applyFont="1" applyFill="1" applyBorder="1" applyAlignment="1">
      <alignment horizontal="center" textRotation="90" shrinkToFit="1"/>
    </xf>
    <xf numFmtId="16" fontId="1" fillId="2" borderId="38" xfId="0" applyNumberFormat="1" applyFont="1" applyFill="1" applyBorder="1" applyAlignment="1">
      <alignment horizontal="center" textRotation="90" shrinkToFit="1"/>
    </xf>
    <xf numFmtId="0" fontId="1" fillId="2" borderId="38" xfId="0" applyFont="1" applyFill="1" applyBorder="1" applyAlignment="1">
      <alignment horizontal="center" textRotation="90" shrinkToFit="1"/>
    </xf>
    <xf numFmtId="0" fontId="1" fillId="2" borderId="39" xfId="0" applyFont="1" applyFill="1" applyBorder="1" applyAlignment="1">
      <alignment horizontal="center" textRotation="90" shrinkToFit="1"/>
    </xf>
    <xf numFmtId="0" fontId="1" fillId="2" borderId="3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1" fontId="1" fillId="2" borderId="36" xfId="0" applyNumberFormat="1" applyFont="1" applyFill="1" applyBorder="1" applyAlignment="1">
      <alignment horizontal="center" textRotation="90" shrinkToFit="1"/>
    </xf>
    <xf numFmtId="0" fontId="1" fillId="2" borderId="43" xfId="0" applyFont="1" applyFill="1" applyBorder="1" applyAlignment="1">
      <alignment horizontal="center" textRotation="90" shrinkToFit="1"/>
    </xf>
    <xf numFmtId="0" fontId="1" fillId="2" borderId="9" xfId="0" applyFont="1" applyFill="1" applyBorder="1" applyAlignment="1">
      <alignment horizontal="center" textRotation="90" shrinkToFit="1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16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164" fontId="1" fillId="2" borderId="22" xfId="1" applyNumberFormat="1" applyFont="1" applyFill="1" applyBorder="1" applyAlignment="1">
      <alignment horizontal="center" vertical="center" shrinkToFit="1"/>
    </xf>
    <xf numFmtId="164" fontId="1" fillId="2" borderId="5" xfId="1" applyNumberFormat="1" applyFont="1" applyFill="1" applyBorder="1" applyAlignment="1">
      <alignment horizontal="center" vertical="center" shrinkToFit="1"/>
    </xf>
    <xf numFmtId="1" fontId="1" fillId="2" borderId="27" xfId="1" applyNumberFormat="1" applyFont="1" applyFill="1" applyBorder="1" applyAlignment="1">
      <alignment horizontal="center" vertical="center" shrinkToFit="1"/>
    </xf>
    <xf numFmtId="1" fontId="1" fillId="2" borderId="20" xfId="1" applyNumberFormat="1" applyFont="1" applyFill="1" applyBorder="1" applyAlignment="1">
      <alignment horizontal="center" vertical="center" shrinkToFit="1"/>
    </xf>
    <xf numFmtId="1" fontId="1" fillId="2" borderId="30" xfId="1" applyNumberFormat="1" applyFont="1" applyFill="1" applyBorder="1" applyAlignment="1">
      <alignment horizontal="center" vertical="center" shrinkToFit="1"/>
    </xf>
    <xf numFmtId="1" fontId="1" fillId="2" borderId="5" xfId="1" applyNumberFormat="1" applyFont="1" applyFill="1" applyBorder="1" applyAlignment="1">
      <alignment horizontal="center" vertical="center" shrinkToFit="1"/>
    </xf>
    <xf numFmtId="1" fontId="1" fillId="2" borderId="11" xfId="1" applyNumberFormat="1" applyFont="1" applyFill="1" applyBorder="1" applyAlignment="1">
      <alignment horizontal="center" vertical="center" shrinkToFit="1"/>
    </xf>
    <xf numFmtId="1" fontId="1" fillId="2" borderId="23" xfId="1" applyNumberFormat="1" applyFont="1" applyFill="1" applyBorder="1" applyAlignment="1">
      <alignment horizontal="center" vertical="center" shrinkToFit="1"/>
    </xf>
    <xf numFmtId="164" fontId="1" fillId="2" borderId="1" xfId="1" applyNumberFormat="1" applyFont="1" applyFill="1" applyBorder="1" applyAlignment="1">
      <alignment horizontal="center" vertical="center" shrinkToFit="1"/>
    </xf>
    <xf numFmtId="1" fontId="1" fillId="2" borderId="0" xfId="0" applyNumberFormat="1" applyFont="1" applyFill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 vertical="center" shrinkToFit="1"/>
    </xf>
    <xf numFmtId="1" fontId="1" fillId="2" borderId="29" xfId="1" applyNumberFormat="1" applyFont="1" applyFill="1" applyBorder="1" applyAlignment="1">
      <alignment horizontal="center" vertical="center" shrinkToFit="1"/>
    </xf>
    <xf numFmtId="1" fontId="1" fillId="2" borderId="21" xfId="1" applyNumberFormat="1" applyFont="1" applyFill="1" applyBorder="1" applyAlignment="1">
      <alignment horizontal="center" vertical="center" shrinkToFit="1"/>
    </xf>
    <xf numFmtId="1" fontId="1" fillId="2" borderId="1" xfId="1" applyNumberFormat="1" applyFont="1" applyFill="1" applyBorder="1" applyAlignment="1">
      <alignment horizontal="center" vertical="center" shrinkToFit="1"/>
    </xf>
    <xf numFmtId="1" fontId="1" fillId="2" borderId="11" xfId="0" applyNumberFormat="1" applyFont="1" applyFill="1" applyBorder="1" applyAlignment="1">
      <alignment horizontal="center" vertical="center"/>
    </xf>
    <xf numFmtId="1" fontId="1" fillId="2" borderId="22" xfId="1" applyNumberFormat="1" applyFont="1" applyFill="1" applyBorder="1" applyAlignment="1">
      <alignment horizontal="center" vertical="center" shrinkToFit="1"/>
    </xf>
    <xf numFmtId="1" fontId="1" fillId="2" borderId="28" xfId="1" applyNumberFormat="1" applyFont="1" applyFill="1" applyBorder="1" applyAlignment="1">
      <alignment horizontal="center" vertical="center" shrinkToFit="1"/>
    </xf>
    <xf numFmtId="164" fontId="1" fillId="2" borderId="22" xfId="0" applyNumberFormat="1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 shrinkToFit="1"/>
    </xf>
    <xf numFmtId="1" fontId="1" fillId="2" borderId="27" xfId="0" applyNumberFormat="1" applyFont="1" applyFill="1" applyBorder="1" applyAlignment="1">
      <alignment horizontal="center" vertical="center" shrinkToFit="1"/>
    </xf>
    <xf numFmtId="1" fontId="1" fillId="2" borderId="22" xfId="0" applyNumberFormat="1" applyFont="1" applyFill="1" applyBorder="1" applyAlignment="1">
      <alignment horizontal="center" vertical="center" shrinkToFit="1"/>
    </xf>
    <xf numFmtId="1" fontId="1" fillId="2" borderId="5" xfId="0" applyNumberFormat="1" applyFont="1" applyFill="1" applyBorder="1" applyAlignment="1">
      <alignment horizontal="center" vertical="center" shrinkToFit="1"/>
    </xf>
    <xf numFmtId="1" fontId="1" fillId="2" borderId="23" xfId="0" applyNumberFormat="1" applyFont="1" applyFill="1" applyBorder="1" applyAlignment="1">
      <alignment horizontal="center" vertical="center" shrinkToFit="1"/>
    </xf>
    <xf numFmtId="164" fontId="1" fillId="2" borderId="20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center" vertical="center" shrinkToFit="1"/>
    </xf>
    <xf numFmtId="1" fontId="1" fillId="2" borderId="29" xfId="0" applyNumberFormat="1" applyFont="1" applyFill="1" applyBorder="1" applyAlignment="1">
      <alignment horizontal="center" vertical="center" shrinkToFit="1"/>
    </xf>
    <xf numFmtId="1" fontId="1" fillId="2" borderId="20" xfId="0" applyNumberFormat="1" applyFont="1" applyFill="1" applyBorder="1" applyAlignment="1">
      <alignment horizontal="center" vertical="center" shrinkToFit="1"/>
    </xf>
    <xf numFmtId="1" fontId="1" fillId="2" borderId="30" xfId="0" applyNumberFormat="1" applyFont="1" applyFill="1" applyBorder="1" applyAlignment="1">
      <alignment horizontal="center" vertical="center" shrinkToFit="1"/>
    </xf>
    <xf numFmtId="1" fontId="1" fillId="2" borderId="1" xfId="0" applyNumberFormat="1" applyFont="1" applyFill="1" applyBorder="1" applyAlignment="1">
      <alignment horizontal="center" vertical="center" shrinkToFit="1"/>
    </xf>
    <xf numFmtId="1" fontId="1" fillId="2" borderId="21" xfId="0" applyNumberFormat="1" applyFont="1" applyFill="1" applyBorder="1" applyAlignment="1">
      <alignment horizontal="center" vertical="center" shrinkToFit="1"/>
    </xf>
    <xf numFmtId="0" fontId="1" fillId="2" borderId="7" xfId="0" applyFont="1" applyFill="1" applyBorder="1" applyAlignment="1"/>
    <xf numFmtId="0" fontId="1" fillId="2" borderId="34" xfId="0" applyFont="1" applyFill="1" applyBorder="1" applyAlignment="1"/>
    <xf numFmtId="0" fontId="1" fillId="2" borderId="19" xfId="0" applyFont="1" applyFill="1" applyBorder="1" applyAlignment="1"/>
    <xf numFmtId="0" fontId="1" fillId="2" borderId="7" xfId="0" applyFont="1" applyFill="1" applyBorder="1" applyAlignment="1">
      <alignment textRotation="90"/>
    </xf>
    <xf numFmtId="0" fontId="1" fillId="2" borderId="7" xfId="0" applyFont="1" applyFill="1" applyBorder="1"/>
    <xf numFmtId="0" fontId="1" fillId="2" borderId="17" xfId="0" applyFont="1" applyFill="1" applyBorder="1" applyAlignment="1">
      <alignment horizontal="center" textRotation="90"/>
    </xf>
    <xf numFmtId="16" fontId="1" fillId="2" borderId="39" xfId="0" applyNumberFormat="1" applyFont="1" applyFill="1" applyBorder="1" applyAlignment="1">
      <alignment horizontal="center" textRotation="90" shrinkToFit="1"/>
    </xf>
    <xf numFmtId="0" fontId="1" fillId="2" borderId="26" xfId="0" applyFont="1" applyFill="1" applyBorder="1" applyAlignment="1">
      <alignment horizontal="center" textRotation="90"/>
    </xf>
    <xf numFmtId="0" fontId="1" fillId="2" borderId="7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left" vertical="justify" textRotation="90"/>
    </xf>
    <xf numFmtId="0" fontId="1" fillId="2" borderId="10" xfId="0" applyFont="1" applyFill="1" applyBorder="1" applyAlignment="1">
      <alignment horizontal="left" vertical="justify" textRotation="90"/>
    </xf>
    <xf numFmtId="0" fontId="1" fillId="2" borderId="39" xfId="0" applyFont="1" applyFill="1" applyBorder="1" applyAlignment="1">
      <alignment horizontal="left" vertical="justify" textRotation="90"/>
    </xf>
    <xf numFmtId="0" fontId="1" fillId="2" borderId="37" xfId="0" applyFont="1" applyFill="1" applyBorder="1" applyAlignment="1">
      <alignment horizontal="left" vertical="justify" textRotation="90"/>
    </xf>
    <xf numFmtId="0" fontId="1" fillId="2" borderId="38" xfId="0" applyFont="1" applyFill="1" applyBorder="1" applyAlignment="1">
      <alignment horizontal="left" vertical="justify" textRotation="90"/>
    </xf>
    <xf numFmtId="164" fontId="1" fillId="2" borderId="26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/>
    </xf>
    <xf numFmtId="164" fontId="1" fillId="2" borderId="38" xfId="0" applyNumberFormat="1" applyFont="1" applyFill="1" applyBorder="1" applyAlignment="1">
      <alignment horizontal="center" vertical="center" textRotation="90"/>
    </xf>
    <xf numFmtId="164" fontId="1" fillId="2" borderId="41" xfId="0" applyNumberFormat="1" applyFont="1" applyFill="1" applyBorder="1" applyAlignment="1">
      <alignment horizontal="center" vertical="center" textRotation="90"/>
    </xf>
    <xf numFmtId="0" fontId="1" fillId="2" borderId="35" xfId="0" applyFont="1" applyFill="1" applyBorder="1" applyAlignment="1">
      <alignment textRotation="90"/>
    </xf>
    <xf numFmtId="0" fontId="1" fillId="2" borderId="35" xfId="0" applyFont="1" applyFill="1" applyBorder="1"/>
    <xf numFmtId="0" fontId="1" fillId="2" borderId="44" xfId="0" applyFont="1" applyFill="1" applyBorder="1" applyAlignment="1">
      <alignment horizontal="center" textRotation="90" shrinkToFit="1"/>
    </xf>
    <xf numFmtId="0" fontId="1" fillId="2" borderId="0" xfId="0" applyFont="1" applyFill="1" applyBorder="1" applyAlignment="1">
      <alignment horizontal="center" textRotation="90" shrinkToFit="1"/>
    </xf>
    <xf numFmtId="0" fontId="1" fillId="2" borderId="9" xfId="0" applyFont="1" applyFill="1" applyBorder="1" applyAlignment="1">
      <alignment horizontal="left" textRotation="90"/>
    </xf>
    <xf numFmtId="0" fontId="1" fillId="2" borderId="2" xfId="0" applyFont="1" applyFill="1" applyBorder="1" applyAlignment="1">
      <alignment horizontal="left" textRotation="90"/>
    </xf>
    <xf numFmtId="16" fontId="1" fillId="2" borderId="36" xfId="0" applyNumberFormat="1" applyFont="1" applyFill="1" applyBorder="1" applyAlignment="1">
      <alignment horizontal="left" vertical="justify" textRotation="90" wrapText="1"/>
    </xf>
    <xf numFmtId="0" fontId="1" fillId="2" borderId="9" xfId="0" applyFont="1" applyFill="1" applyBorder="1" applyAlignment="1">
      <alignment horizontal="left" vertical="justify" textRotation="90" wrapText="1"/>
    </xf>
    <xf numFmtId="16" fontId="1" fillId="2" borderId="9" xfId="0" applyNumberFormat="1" applyFont="1" applyFill="1" applyBorder="1" applyAlignment="1">
      <alignment horizontal="left" vertical="justify" textRotation="90" wrapText="1"/>
    </xf>
    <xf numFmtId="16" fontId="1" fillId="2" borderId="2" xfId="0" applyNumberFormat="1" applyFont="1" applyFill="1" applyBorder="1" applyAlignment="1">
      <alignment horizontal="left" vertical="justify" textRotation="90" wrapText="1"/>
    </xf>
    <xf numFmtId="0" fontId="1" fillId="2" borderId="2" xfId="0" applyFont="1" applyFill="1" applyBorder="1" applyAlignment="1">
      <alignment horizontal="left" vertical="justify" textRotation="90" wrapText="1"/>
    </xf>
    <xf numFmtId="164" fontId="1" fillId="2" borderId="42" xfId="0" applyNumberFormat="1" applyFont="1" applyFill="1" applyBorder="1" applyAlignment="1">
      <alignment horizontal="center" textRotation="90" wrapText="1"/>
    </xf>
    <xf numFmtId="164" fontId="1" fillId="2" borderId="43" xfId="0" applyNumberFormat="1" applyFont="1" applyFill="1" applyBorder="1" applyAlignment="1">
      <alignment horizontal="center" textRotation="90"/>
    </xf>
    <xf numFmtId="164" fontId="1" fillId="2" borderId="44" xfId="0" applyNumberFormat="1" applyFont="1" applyFill="1" applyBorder="1" applyAlignment="1">
      <alignment horizontal="center" textRotation="90" wrapText="1"/>
    </xf>
    <xf numFmtId="164" fontId="2" fillId="2" borderId="43" xfId="0" applyNumberFormat="1" applyFont="1" applyFill="1" applyBorder="1" applyAlignment="1">
      <alignment horizontal="center" textRotation="90" wrapText="1"/>
    </xf>
    <xf numFmtId="164" fontId="1" fillId="2" borderId="9" xfId="0" applyNumberFormat="1" applyFont="1" applyFill="1" applyBorder="1" applyAlignment="1">
      <alignment horizontal="center" textRotation="90" wrapText="1"/>
    </xf>
    <xf numFmtId="0" fontId="1" fillId="2" borderId="43" xfId="0" applyFont="1" applyFill="1" applyBorder="1" applyAlignment="1">
      <alignment textRotation="90" wrapText="1"/>
    </xf>
    <xf numFmtId="0" fontId="1" fillId="2" borderId="9" xfId="0" applyFont="1" applyFill="1" applyBorder="1"/>
    <xf numFmtId="0" fontId="1" fillId="2" borderId="26" xfId="0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164" fontId="1" fillId="2" borderId="16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left" vertical="center"/>
    </xf>
    <xf numFmtId="165" fontId="1" fillId="2" borderId="32" xfId="1" applyNumberFormat="1" applyFont="1" applyFill="1" applyBorder="1" applyAlignment="1">
      <alignment horizontal="center" vertical="center" shrinkToFit="1"/>
    </xf>
    <xf numFmtId="164" fontId="1" fillId="2" borderId="23" xfId="1" applyNumberFormat="1" applyFont="1" applyFill="1" applyBorder="1" applyAlignment="1">
      <alignment horizontal="center" vertical="center" shrinkToFit="1"/>
    </xf>
    <xf numFmtId="164" fontId="1" fillId="2" borderId="8" xfId="0" applyNumberFormat="1" applyFont="1" applyFill="1" applyBorder="1" applyAlignment="1">
      <alignment horizontal="center" vertical="center" shrinkToFit="1"/>
    </xf>
    <xf numFmtId="164" fontId="1" fillId="2" borderId="28" xfId="0" applyNumberFormat="1" applyFont="1" applyFill="1" applyBorder="1" applyAlignment="1">
      <alignment horizontal="center" vertical="center" shrinkToFit="1"/>
    </xf>
    <xf numFmtId="164" fontId="1" fillId="2" borderId="27" xfId="0" applyNumberFormat="1" applyFont="1" applyFill="1" applyBorder="1" applyAlignment="1">
      <alignment horizontal="center" vertical="center" shrinkToFit="1"/>
    </xf>
    <xf numFmtId="164" fontId="1" fillId="2" borderId="27" xfId="0" applyNumberFormat="1" applyFont="1" applyFill="1" applyBorder="1" applyAlignment="1">
      <alignment horizontal="center" vertical="center"/>
    </xf>
    <xf numFmtId="0" fontId="1" fillId="2" borderId="0" xfId="0" applyFont="1" applyFill="1"/>
    <xf numFmtId="164" fontId="1" fillId="2" borderId="67" xfId="0" applyNumberFormat="1" applyFont="1" applyFill="1" applyBorder="1" applyAlignment="1">
      <alignment horizontal="left" vertical="center"/>
    </xf>
    <xf numFmtId="165" fontId="1" fillId="2" borderId="11" xfId="1" applyNumberFormat="1" applyFont="1" applyFill="1" applyBorder="1" applyAlignment="1">
      <alignment horizontal="center" vertical="center" shrinkToFit="1"/>
    </xf>
    <xf numFmtId="164" fontId="1" fillId="2" borderId="21" xfId="1" applyNumberFormat="1" applyFont="1" applyFill="1" applyBorder="1" applyAlignment="1">
      <alignment horizontal="center" vertical="center" shrinkToFit="1"/>
    </xf>
    <xf numFmtId="164" fontId="1" fillId="2" borderId="42" xfId="0" applyNumberFormat="1" applyFont="1" applyFill="1" applyBorder="1" applyAlignment="1">
      <alignment horizontal="center" vertical="center" shrinkToFit="1"/>
    </xf>
    <xf numFmtId="164" fontId="1" fillId="2" borderId="48" xfId="0" applyNumberFormat="1" applyFont="1" applyFill="1" applyBorder="1" applyAlignment="1">
      <alignment horizontal="left" vertical="center"/>
    </xf>
    <xf numFmtId="164" fontId="1" fillId="2" borderId="52" xfId="0" applyNumberFormat="1" applyFont="1" applyFill="1" applyBorder="1" applyAlignment="1">
      <alignment horizontal="center" vertical="center" shrinkToFit="1"/>
    </xf>
    <xf numFmtId="0" fontId="1" fillId="2" borderId="11" xfId="0" applyFont="1" applyFill="1" applyBorder="1"/>
    <xf numFmtId="164" fontId="1" fillId="2" borderId="68" xfId="0" applyNumberFormat="1" applyFont="1" applyFill="1" applyBorder="1" applyAlignment="1">
      <alignment horizontal="left" vertical="center"/>
    </xf>
    <xf numFmtId="164" fontId="1" fillId="2" borderId="13" xfId="0" applyNumberFormat="1" applyFont="1" applyFill="1" applyBorder="1" applyAlignment="1">
      <alignment horizontal="center" vertical="center" shrinkToFit="1"/>
    </xf>
    <xf numFmtId="164" fontId="1" fillId="2" borderId="30" xfId="0" applyNumberFormat="1" applyFont="1" applyFill="1" applyBorder="1" applyAlignment="1">
      <alignment horizontal="center" vertical="center" shrinkToFit="1"/>
    </xf>
    <xf numFmtId="164" fontId="1" fillId="2" borderId="29" xfId="0" applyNumberFormat="1" applyFont="1" applyFill="1" applyBorder="1" applyAlignment="1">
      <alignment horizontal="center" vertical="center" shrinkToFit="1"/>
    </xf>
    <xf numFmtId="164" fontId="1" fillId="2" borderId="29" xfId="0" applyNumberFormat="1" applyFont="1" applyFill="1" applyBorder="1" applyAlignment="1">
      <alignment horizontal="center" vertical="center"/>
    </xf>
    <xf numFmtId="164" fontId="1" fillId="2" borderId="31" xfId="0" applyNumberFormat="1" applyFont="1" applyFill="1" applyBorder="1" applyAlignment="1">
      <alignment horizontal="center" vertical="center" shrinkToFit="1"/>
    </xf>
    <xf numFmtId="164" fontId="1" fillId="2" borderId="15" xfId="0" applyNumberFormat="1" applyFont="1" applyFill="1" applyBorder="1" applyAlignment="1">
      <alignment horizontal="center" vertical="center" shrinkToFit="1"/>
    </xf>
    <xf numFmtId="0" fontId="1" fillId="2" borderId="32" xfId="0" applyFont="1" applyFill="1" applyBorder="1"/>
    <xf numFmtId="1" fontId="1" fillId="2" borderId="28" xfId="0" applyNumberFormat="1" applyFont="1" applyFill="1" applyBorder="1" applyAlignment="1">
      <alignment horizontal="center" vertical="center" shrinkToFit="1"/>
    </xf>
    <xf numFmtId="0" fontId="1" fillId="2" borderId="32" xfId="0" applyFont="1" applyFill="1" applyBorder="1" applyAlignment="1">
      <alignment horizontal="center" vertical="center" shrinkToFit="1"/>
    </xf>
    <xf numFmtId="164" fontId="1" fillId="2" borderId="23" xfId="0" applyNumberFormat="1" applyFont="1" applyFill="1" applyBorder="1" applyAlignment="1">
      <alignment horizontal="center" vertical="center" shrinkToFit="1"/>
    </xf>
    <xf numFmtId="0" fontId="1" fillId="2" borderId="28" xfId="0" applyFont="1" applyFill="1" applyBorder="1"/>
    <xf numFmtId="0" fontId="1" fillId="2" borderId="5" xfId="0" applyFont="1" applyFill="1" applyBorder="1"/>
    <xf numFmtId="0" fontId="1" fillId="2" borderId="1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1" xfId="0" applyFont="1" applyFill="1" applyBorder="1" applyAlignment="1">
      <alignment horizontal="center" vertical="center" shrinkToFit="1"/>
    </xf>
    <xf numFmtId="164" fontId="1" fillId="2" borderId="21" xfId="0" applyNumberFormat="1" applyFont="1" applyFill="1" applyBorder="1" applyAlignment="1">
      <alignment horizontal="center" vertical="center" shrinkToFit="1"/>
    </xf>
    <xf numFmtId="0" fontId="1" fillId="2" borderId="30" xfId="0" applyFont="1" applyFill="1" applyBorder="1"/>
    <xf numFmtId="0" fontId="1" fillId="2" borderId="1" xfId="0" applyFont="1" applyFill="1" applyBorder="1"/>
    <xf numFmtId="164" fontId="1" fillId="2" borderId="36" xfId="0" applyNumberFormat="1" applyFont="1" applyFill="1" applyBorder="1" applyAlignment="1">
      <alignment horizontal="center" vertical="center" shrinkToFit="1"/>
    </xf>
    <xf numFmtId="164" fontId="1" fillId="2" borderId="9" xfId="0" applyNumberFormat="1" applyFont="1" applyFill="1" applyBorder="1" applyAlignment="1">
      <alignment horizontal="center" vertical="center" shrinkToFit="1"/>
    </xf>
    <xf numFmtId="1" fontId="1" fillId="2" borderId="44" xfId="0" applyNumberFormat="1" applyFont="1" applyFill="1" applyBorder="1" applyAlignment="1">
      <alignment horizontal="center" vertical="center" shrinkToFit="1"/>
    </xf>
    <xf numFmtId="1" fontId="1" fillId="2" borderId="36" xfId="0" applyNumberFormat="1" applyFont="1" applyFill="1" applyBorder="1" applyAlignment="1">
      <alignment horizontal="center" vertical="center" shrinkToFit="1"/>
    </xf>
    <xf numFmtId="1" fontId="1" fillId="2" borderId="43" xfId="0" applyNumberFormat="1" applyFont="1" applyFill="1" applyBorder="1" applyAlignment="1">
      <alignment horizontal="center" vertical="center" shrinkToFit="1"/>
    </xf>
    <xf numFmtId="1" fontId="1" fillId="2" borderId="9" xfId="0" applyNumberFormat="1" applyFont="1" applyFill="1" applyBorder="1" applyAlignment="1">
      <alignment horizontal="center" vertical="center" shrinkToFit="1"/>
    </xf>
    <xf numFmtId="1" fontId="1" fillId="2" borderId="2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164" fontId="1" fillId="2" borderId="2" xfId="0" applyNumberFormat="1" applyFont="1" applyFill="1" applyBorder="1" applyAlignment="1">
      <alignment horizontal="center" vertical="center" shrinkToFit="1"/>
    </xf>
    <xf numFmtId="164" fontId="1" fillId="2" borderId="18" xfId="0" applyNumberFormat="1" applyFont="1" applyFill="1" applyBorder="1" applyAlignment="1">
      <alignment horizontal="center" vertical="center" shrinkToFit="1"/>
    </xf>
    <xf numFmtId="164" fontId="1" fillId="2" borderId="43" xfId="0" applyNumberFormat="1" applyFont="1" applyFill="1" applyBorder="1" applyAlignment="1">
      <alignment horizontal="center" vertical="center" shrinkToFit="1"/>
    </xf>
    <xf numFmtId="164" fontId="1" fillId="2" borderId="44" xfId="0" applyNumberFormat="1" applyFont="1" applyFill="1" applyBorder="1" applyAlignment="1">
      <alignment horizontal="center" vertical="center" shrinkToFit="1"/>
    </xf>
    <xf numFmtId="164" fontId="1" fillId="2" borderId="44" xfId="0" applyNumberFormat="1" applyFont="1" applyFill="1" applyBorder="1" applyAlignment="1">
      <alignment horizontal="center" vertical="center"/>
    </xf>
    <xf numFmtId="0" fontId="1" fillId="2" borderId="43" xfId="0" applyFont="1" applyFill="1" applyBorder="1"/>
    <xf numFmtId="0" fontId="1" fillId="2" borderId="28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1" fillId="2" borderId="23" xfId="0" applyFont="1" applyFill="1" applyBorder="1" applyAlignment="1">
      <alignment horizontal="center" vertical="center" shrinkToFit="1"/>
    </xf>
    <xf numFmtId="0" fontId="1" fillId="2" borderId="27" xfId="0" applyFont="1" applyFill="1" applyBorder="1" applyAlignment="1">
      <alignment horizontal="center" vertical="center" shrinkToFi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9" xfId="0" applyFont="1" applyFill="1" applyBorder="1"/>
    <xf numFmtId="164" fontId="1" fillId="2" borderId="61" xfId="0" applyNumberFormat="1" applyFont="1" applyFill="1" applyBorder="1" applyAlignment="1">
      <alignment horizontal="left" vertical="center"/>
    </xf>
    <xf numFmtId="0" fontId="1" fillId="2" borderId="4" xfId="0" applyFont="1" applyFill="1" applyBorder="1"/>
    <xf numFmtId="1" fontId="1" fillId="2" borderId="47" xfId="0" applyNumberFormat="1" applyFont="1" applyFill="1" applyBorder="1"/>
    <xf numFmtId="1" fontId="1" fillId="2" borderId="36" xfId="0" applyNumberFormat="1" applyFont="1" applyFill="1" applyBorder="1"/>
    <xf numFmtId="0" fontId="1" fillId="2" borderId="49" xfId="0" applyFont="1" applyFill="1" applyBorder="1"/>
    <xf numFmtId="0" fontId="1" fillId="2" borderId="0" xfId="0" applyFont="1" applyFill="1" applyBorder="1"/>
    <xf numFmtId="0" fontId="1" fillId="2" borderId="2" xfId="0" applyFont="1" applyFill="1" applyBorder="1"/>
    <xf numFmtId="0" fontId="1" fillId="2" borderId="47" xfId="0" applyFont="1" applyFill="1" applyBorder="1"/>
    <xf numFmtId="0" fontId="1" fillId="2" borderId="31" xfId="0" applyFont="1" applyFill="1" applyBorder="1"/>
    <xf numFmtId="1" fontId="1" fillId="2" borderId="30" xfId="0" applyNumberFormat="1" applyFont="1" applyFill="1" applyBorder="1"/>
    <xf numFmtId="0" fontId="1" fillId="2" borderId="18" xfId="0" applyFont="1" applyFill="1" applyBorder="1" applyAlignment="1">
      <alignment horizontal="left" vertical="center"/>
    </xf>
    <xf numFmtId="0" fontId="1" fillId="2" borderId="50" xfId="0" applyFont="1" applyFill="1" applyBorder="1"/>
    <xf numFmtId="0" fontId="1" fillId="2" borderId="8" xfId="0" applyFont="1" applyFill="1" applyBorder="1"/>
    <xf numFmtId="1" fontId="1" fillId="2" borderId="28" xfId="0" applyNumberFormat="1" applyFont="1" applyFill="1" applyBorder="1"/>
    <xf numFmtId="0" fontId="1" fillId="2" borderId="27" xfId="0" applyFont="1" applyFill="1" applyBorder="1"/>
    <xf numFmtId="164" fontId="1" fillId="2" borderId="69" xfId="0" applyNumberFormat="1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1" xfId="0" applyFont="1" applyFill="1" applyBorder="1"/>
    <xf numFmtId="0" fontId="1" fillId="0" borderId="3" xfId="0" applyFont="1" applyFill="1" applyBorder="1" applyAlignment="1">
      <alignment horizontal="center" textRotation="90"/>
    </xf>
    <xf numFmtId="0" fontId="1" fillId="2" borderId="18" xfId="0" applyFont="1" applyFill="1" applyBorder="1" applyAlignment="1">
      <alignment horizontal="center" textRotation="90" wrapText="1"/>
    </xf>
    <xf numFmtId="0" fontId="1" fillId="0" borderId="36" xfId="0" applyFont="1" applyFill="1" applyBorder="1" applyAlignment="1">
      <alignment horizontal="center" textRotation="90" wrapText="1"/>
    </xf>
    <xf numFmtId="0" fontId="1" fillId="0" borderId="43" xfId="0" applyFont="1" applyFill="1" applyBorder="1" applyAlignment="1">
      <alignment horizontal="center" textRotation="90" wrapText="1"/>
    </xf>
    <xf numFmtId="0" fontId="1" fillId="0" borderId="2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2" borderId="30" xfId="0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1" fillId="2" borderId="23" xfId="1" applyNumberFormat="1" applyFont="1" applyFill="1" applyBorder="1" applyAlignment="1">
      <alignment horizontal="center" vertical="center"/>
    </xf>
    <xf numFmtId="164" fontId="1" fillId="2" borderId="22" xfId="1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8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36" xfId="0" applyNumberFormat="1" applyFont="1" applyFill="1" applyBorder="1" applyAlignment="1">
      <alignment horizontal="center" vertical="center"/>
    </xf>
    <xf numFmtId="164" fontId="7" fillId="2" borderId="82" xfId="0" applyNumberFormat="1" applyFont="1" applyFill="1" applyBorder="1" applyAlignment="1">
      <alignment horizontal="left" vertical="center"/>
    </xf>
    <xf numFmtId="164" fontId="3" fillId="2" borderId="42" xfId="0" applyNumberFormat="1" applyFont="1" applyFill="1" applyBorder="1" applyAlignment="1">
      <alignment horizontal="center" vertical="center"/>
    </xf>
    <xf numFmtId="164" fontId="5" fillId="2" borderId="46" xfId="0" applyNumberFormat="1" applyFont="1" applyFill="1" applyBorder="1"/>
    <xf numFmtId="0" fontId="0" fillId="2" borderId="61" xfId="0" applyFill="1" applyBorder="1"/>
    <xf numFmtId="0" fontId="2" fillId="2" borderId="19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textRotation="90" wrapText="1"/>
    </xf>
    <xf numFmtId="0" fontId="0" fillId="2" borderId="18" xfId="0" applyFill="1" applyBorder="1"/>
    <xf numFmtId="0" fontId="10" fillId="2" borderId="17" xfId="0" applyFont="1" applyFill="1" applyBorder="1" applyAlignment="1">
      <alignment horizontal="left" textRotation="90"/>
    </xf>
    <xf numFmtId="0" fontId="10" fillId="2" borderId="26" xfId="0" applyFont="1" applyFill="1" applyBorder="1" applyAlignment="1">
      <alignment horizontal="left" textRotation="90"/>
    </xf>
    <xf numFmtId="164" fontId="7" fillId="2" borderId="83" xfId="0" applyNumberFormat="1" applyFont="1" applyFill="1" applyBorder="1" applyAlignment="1">
      <alignment horizontal="left" vertical="center"/>
    </xf>
    <xf numFmtId="164" fontId="3" fillId="2" borderId="66" xfId="0" applyNumberFormat="1" applyFont="1" applyFill="1" applyBorder="1" applyAlignment="1">
      <alignment horizontal="center" vertical="center"/>
    </xf>
    <xf numFmtId="0" fontId="0" fillId="2" borderId="17" xfId="0" applyFill="1" applyBorder="1" applyAlignment="1">
      <alignment horizontal="left" textRotation="90"/>
    </xf>
    <xf numFmtId="164" fontId="7" fillId="2" borderId="74" xfId="0" applyNumberFormat="1" applyFont="1" applyFill="1" applyBorder="1" applyAlignment="1">
      <alignment horizontal="left" vertical="center"/>
    </xf>
    <xf numFmtId="0" fontId="0" fillId="2" borderId="41" xfId="0" applyFill="1" applyBorder="1"/>
    <xf numFmtId="0" fontId="0" fillId="2" borderId="39" xfId="0" applyFill="1" applyBorder="1"/>
    <xf numFmtId="164" fontId="2" fillId="2" borderId="19" xfId="0" applyNumberFormat="1" applyFont="1" applyFill="1" applyBorder="1" applyAlignment="1">
      <alignment horizontal="center" vertical="center" wrapText="1"/>
    </xf>
    <xf numFmtId="164" fontId="0" fillId="2" borderId="79" xfId="0" applyNumberFormat="1" applyFill="1" applyBorder="1"/>
    <xf numFmtId="164" fontId="0" fillId="2" borderId="77" xfId="0" applyNumberFormat="1" applyFill="1" applyBorder="1"/>
    <xf numFmtId="164" fontId="0" fillId="2" borderId="23" xfId="0" applyNumberFormat="1" applyFill="1" applyBorder="1"/>
    <xf numFmtId="164" fontId="0" fillId="2" borderId="5" xfId="0" applyNumberFormat="1" applyFill="1" applyBorder="1" applyAlignment="1"/>
    <xf numFmtId="0" fontId="0" fillId="2" borderId="58" xfId="0" applyFill="1" applyBorder="1"/>
    <xf numFmtId="0" fontId="3" fillId="2" borderId="44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3" fillId="2" borderId="53" xfId="0" applyNumberFormat="1" applyFont="1" applyFill="1" applyBorder="1" applyAlignment="1">
      <alignment horizontal="center" vertical="center"/>
    </xf>
    <xf numFmtId="164" fontId="3" fillId="2" borderId="45" xfId="0" applyNumberFormat="1" applyFont="1" applyFill="1" applyBorder="1" applyAlignment="1">
      <alignment horizontal="center" vertical="center"/>
    </xf>
    <xf numFmtId="164" fontId="3" fillId="2" borderId="41" xfId="0" applyNumberFormat="1" applyFont="1" applyFill="1" applyBorder="1" applyAlignment="1">
      <alignment horizontal="center" vertical="center"/>
    </xf>
    <xf numFmtId="164" fontId="3" fillId="2" borderId="39" xfId="0" applyNumberFormat="1" applyFont="1" applyFill="1" applyBorder="1" applyAlignment="1">
      <alignment horizontal="center" vertical="center"/>
    </xf>
    <xf numFmtId="164" fontId="0" fillId="2" borderId="40" xfId="0" applyNumberFormat="1" applyFill="1" applyBorder="1"/>
    <xf numFmtId="164" fontId="0" fillId="2" borderId="38" xfId="0" applyNumberFormat="1" applyFill="1" applyBorder="1"/>
    <xf numFmtId="164" fontId="3" fillId="2" borderId="20" xfId="1" applyNumberFormat="1" applyFont="1" applyFill="1" applyBorder="1" applyAlignment="1">
      <alignment horizontal="center" vertical="center"/>
    </xf>
    <xf numFmtId="164" fontId="3" fillId="4" borderId="24" xfId="1" applyNumberFormat="1" applyFont="1" applyFill="1" applyBorder="1" applyAlignment="1">
      <alignment horizontal="center" vertical="center"/>
    </xf>
    <xf numFmtId="164" fontId="3" fillId="4" borderId="62" xfId="1" applyNumberFormat="1" applyFont="1" applyFill="1" applyBorder="1" applyAlignment="1">
      <alignment horizontal="center" vertical="center"/>
    </xf>
    <xf numFmtId="164" fontId="7" fillId="5" borderId="84" xfId="0" applyNumberFormat="1" applyFont="1" applyFill="1" applyBorder="1" applyAlignment="1">
      <alignment horizontal="left" vertical="center"/>
    </xf>
    <xf numFmtId="164" fontId="3" fillId="2" borderId="30" xfId="0" applyNumberFormat="1" applyFont="1" applyFill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 shrinkToFit="1"/>
    </xf>
    <xf numFmtId="0" fontId="0" fillId="2" borderId="70" xfId="0" applyFill="1" applyBorder="1"/>
    <xf numFmtId="164" fontId="3" fillId="2" borderId="29" xfId="0" applyNumberFormat="1" applyFont="1" applyFill="1" applyBorder="1" applyAlignment="1">
      <alignment horizontal="center" vertical="center" shrinkToFit="1"/>
    </xf>
    <xf numFmtId="0" fontId="2" fillId="2" borderId="48" xfId="0" applyFont="1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/>
    </xf>
    <xf numFmtId="0" fontId="12" fillId="2" borderId="46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164" fontId="3" fillId="2" borderId="20" xfId="1" applyNumberFormat="1" applyFont="1" applyFill="1" applyBorder="1" applyAlignment="1">
      <alignment horizontal="center" vertical="center" shrinkToFit="1"/>
    </xf>
    <xf numFmtId="164" fontId="3" fillId="2" borderId="22" xfId="1" applyNumberFormat="1" applyFont="1" applyFill="1" applyBorder="1" applyAlignment="1">
      <alignment horizontal="center" vertical="center" shrinkToFit="1"/>
    </xf>
    <xf numFmtId="164" fontId="3" fillId="2" borderId="54" xfId="1" applyNumberFormat="1" applyFont="1" applyFill="1" applyBorder="1" applyAlignment="1">
      <alignment horizontal="center" vertical="center" shrinkToFit="1"/>
    </xf>
    <xf numFmtId="164" fontId="3" fillId="2" borderId="20" xfId="0" applyNumberFormat="1" applyFont="1" applyFill="1" applyBorder="1" applyAlignment="1">
      <alignment horizontal="center" vertical="center" shrinkToFit="1"/>
    </xf>
    <xf numFmtId="164" fontId="3" fillId="2" borderId="36" xfId="0" applyNumberFormat="1" applyFont="1" applyFill="1" applyBorder="1" applyAlignment="1">
      <alignment horizontal="center" vertical="center" shrinkToFit="1"/>
    </xf>
    <xf numFmtId="164" fontId="3" fillId="2" borderId="2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textRotation="90"/>
    </xf>
    <xf numFmtId="164" fontId="3" fillId="2" borderId="21" xfId="0" applyNumberFormat="1" applyFont="1" applyFill="1" applyBorder="1" applyAlignment="1">
      <alignment horizontal="center" vertical="center" shrinkToFit="1"/>
    </xf>
    <xf numFmtId="164" fontId="3" fillId="2" borderId="2" xfId="0" applyNumberFormat="1" applyFont="1" applyFill="1" applyBorder="1" applyAlignment="1">
      <alignment horizontal="center" vertical="center" shrinkToFit="1"/>
    </xf>
    <xf numFmtId="164" fontId="3" fillId="2" borderId="23" xfId="0" applyNumberFormat="1" applyFont="1" applyFill="1" applyBorder="1" applyAlignment="1">
      <alignment horizontal="center" vertical="center" shrinkToFit="1"/>
    </xf>
    <xf numFmtId="164" fontId="3" fillId="2" borderId="59" xfId="1" applyNumberFormat="1" applyFont="1" applyFill="1" applyBorder="1" applyAlignment="1">
      <alignment horizontal="center" vertical="center" shrinkToFit="1"/>
    </xf>
    <xf numFmtId="164" fontId="3" fillId="2" borderId="60" xfId="1" applyNumberFormat="1" applyFont="1" applyFill="1" applyBorder="1" applyAlignment="1">
      <alignment horizontal="center" vertical="center" shrinkToFit="1"/>
    </xf>
    <xf numFmtId="164" fontId="3" fillId="2" borderId="88" xfId="1" applyNumberFormat="1" applyFont="1" applyFill="1" applyBorder="1" applyAlignment="1">
      <alignment horizontal="center" vertical="center" shrinkToFit="1"/>
    </xf>
    <xf numFmtId="0" fontId="0" fillId="2" borderId="46" xfId="0" applyFill="1" applyBorder="1"/>
    <xf numFmtId="0" fontId="0" fillId="2" borderId="48" xfId="0" applyFill="1" applyBorder="1"/>
    <xf numFmtId="0" fontId="0" fillId="2" borderId="89" xfId="0" applyFill="1" applyBorder="1"/>
    <xf numFmtId="0" fontId="0" fillId="2" borderId="37" xfId="0" applyFill="1" applyBorder="1" applyAlignment="1">
      <alignment horizontal="center" textRotation="90" shrinkToFit="1"/>
    </xf>
    <xf numFmtId="164" fontId="3" fillId="2" borderId="90" xfId="1" applyNumberFormat="1" applyFont="1" applyFill="1" applyBorder="1" applyAlignment="1">
      <alignment horizontal="center" vertical="center" shrinkToFit="1"/>
    </xf>
    <xf numFmtId="0" fontId="0" fillId="2" borderId="36" xfId="0" applyFill="1" applyBorder="1"/>
    <xf numFmtId="164" fontId="3" fillId="2" borderId="91" xfId="1" applyNumberFormat="1" applyFont="1" applyFill="1" applyBorder="1" applyAlignment="1">
      <alignment horizontal="center" vertical="center" shrinkToFit="1"/>
    </xf>
    <xf numFmtId="164" fontId="4" fillId="2" borderId="34" xfId="0" applyNumberFormat="1" applyFont="1" applyFill="1" applyBorder="1" applyAlignment="1">
      <alignment horizontal="center" vertical="center" shrinkToFit="1"/>
    </xf>
    <xf numFmtId="164" fontId="4" fillId="2" borderId="58" xfId="0" applyNumberFormat="1" applyFont="1" applyFill="1" applyBorder="1" applyAlignment="1">
      <alignment horizontal="center" vertical="center" shrinkToFit="1"/>
    </xf>
    <xf numFmtId="164" fontId="4" fillId="2" borderId="92" xfId="0" applyNumberFormat="1" applyFont="1" applyFill="1" applyBorder="1" applyAlignment="1">
      <alignment horizontal="center" vertical="center" shrinkToFit="1"/>
    </xf>
    <xf numFmtId="0" fontId="0" fillId="2" borderId="41" xfId="0" applyFill="1" applyBorder="1" applyAlignment="1">
      <alignment horizontal="center" textRotation="90"/>
    </xf>
    <xf numFmtId="0" fontId="3" fillId="2" borderId="44" xfId="0" applyFont="1" applyFill="1" applyBorder="1" applyAlignment="1">
      <alignment horizontal="center" textRotation="90" wrapText="1"/>
    </xf>
    <xf numFmtId="0" fontId="0" fillId="2" borderId="41" xfId="0" applyFill="1" applyBorder="1" applyAlignment="1"/>
    <xf numFmtId="164" fontId="1" fillId="2" borderId="8" xfId="0" applyNumberFormat="1" applyFont="1" applyFill="1" applyBorder="1" applyAlignment="1">
      <alignment horizontal="center"/>
    </xf>
    <xf numFmtId="164" fontId="3" fillId="2" borderId="37" xfId="0" applyNumberFormat="1" applyFont="1" applyFill="1" applyBorder="1" applyAlignment="1">
      <alignment horizontal="center" vertical="center"/>
    </xf>
    <xf numFmtId="164" fontId="0" fillId="5" borderId="48" xfId="0" applyNumberFormat="1" applyFill="1" applyBorder="1" applyAlignment="1">
      <alignment horizontal="left" vertical="center"/>
    </xf>
    <xf numFmtId="164" fontId="0" fillId="5" borderId="67" xfId="0" applyNumberFormat="1" applyFill="1" applyBorder="1" applyAlignment="1">
      <alignment horizontal="left" vertical="center"/>
    </xf>
    <xf numFmtId="164" fontId="7" fillId="2" borderId="87" xfId="0" applyNumberFormat="1" applyFont="1" applyFill="1" applyBorder="1" applyAlignment="1">
      <alignment horizontal="left" vertical="center"/>
    </xf>
    <xf numFmtId="164" fontId="3" fillId="2" borderId="70" xfId="0" applyNumberFormat="1" applyFont="1" applyFill="1" applyBorder="1" applyAlignment="1">
      <alignment horizontal="center" vertical="center"/>
    </xf>
    <xf numFmtId="16" fontId="10" fillId="2" borderId="3" xfId="0" applyNumberFormat="1" applyFont="1" applyFill="1" applyBorder="1" applyAlignment="1">
      <alignment horizontal="left" textRotation="90"/>
    </xf>
    <xf numFmtId="0" fontId="1" fillId="2" borderId="40" xfId="0" applyFont="1" applyFill="1" applyBorder="1" applyAlignment="1">
      <alignment horizontal="center" textRotation="90" shrinkToFit="1"/>
    </xf>
    <xf numFmtId="0" fontId="7" fillId="2" borderId="19" xfId="0" applyFont="1" applyFill="1" applyBorder="1" applyAlignment="1">
      <alignment horizontal="left" vertical="center"/>
    </xf>
    <xf numFmtId="164" fontId="0" fillId="2" borderId="75" xfId="0" applyNumberForma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80" xfId="0" applyFont="1" applyFill="1" applyBorder="1" applyAlignment="1">
      <alignment horizontal="left" vertical="center"/>
    </xf>
    <xf numFmtId="164" fontId="0" fillId="2" borderId="76" xfId="0" applyNumberFormat="1" applyFill="1" applyBorder="1" applyAlignment="1">
      <alignment horizontal="left" vertical="center"/>
    </xf>
    <xf numFmtId="164" fontId="1" fillId="2" borderId="48" xfId="0" applyNumberFormat="1" applyFont="1" applyFill="1" applyBorder="1"/>
    <xf numFmtId="164" fontId="7" fillId="2" borderId="78" xfId="0" applyNumberFormat="1" applyFont="1" applyFill="1" applyBorder="1" applyAlignment="1">
      <alignment horizontal="left" vertical="center"/>
    </xf>
    <xf numFmtId="164" fontId="0" fillId="2" borderId="79" xfId="0" applyNumberFormat="1" applyFill="1" applyBorder="1" applyAlignment="1">
      <alignment horizontal="left" vertical="center"/>
    </xf>
    <xf numFmtId="164" fontId="1" fillId="2" borderId="79" xfId="0" applyNumberFormat="1" applyFont="1" applyFill="1" applyBorder="1"/>
    <xf numFmtId="0" fontId="1" fillId="2" borderId="77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 textRotation="90" shrinkToFit="1"/>
    </xf>
    <xf numFmtId="166" fontId="6" fillId="2" borderId="10" xfId="0" applyNumberFormat="1" applyFont="1" applyFill="1" applyBorder="1" applyAlignment="1">
      <alignment horizontal="center" textRotation="90" shrinkToFit="1"/>
    </xf>
    <xf numFmtId="166" fontId="6" fillId="2" borderId="3" xfId="0" applyNumberFormat="1" applyFont="1" applyFill="1" applyBorder="1" applyAlignment="1">
      <alignment horizontal="center" textRotation="90"/>
    </xf>
    <xf numFmtId="166" fontId="6" fillId="2" borderId="17" xfId="0" applyNumberFormat="1" applyFont="1" applyFill="1" applyBorder="1" applyAlignment="1">
      <alignment horizontal="center" textRotation="90"/>
    </xf>
    <xf numFmtId="166" fontId="6" fillId="2" borderId="26" xfId="0" applyNumberFormat="1" applyFont="1" applyFill="1" applyBorder="1" applyAlignment="1">
      <alignment horizontal="center" textRotation="90"/>
    </xf>
    <xf numFmtId="166" fontId="1" fillId="2" borderId="31" xfId="0" applyNumberFormat="1" applyFont="1" applyFill="1" applyBorder="1" applyAlignment="1">
      <alignment vertical="center" textRotation="90" shrinkToFit="1"/>
    </xf>
    <xf numFmtId="164" fontId="6" fillId="2" borderId="10" xfId="0" applyNumberFormat="1" applyFont="1" applyFill="1" applyBorder="1" applyAlignment="1">
      <alignment horizontal="center" textRotation="90" shrinkToFit="1"/>
    </xf>
    <xf numFmtId="164" fontId="3" fillId="4" borderId="13" xfId="1" applyNumberFormat="1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textRotation="90" shrinkToFit="1"/>
    </xf>
    <xf numFmtId="16" fontId="1" fillId="2" borderId="37" xfId="0" applyNumberFormat="1" applyFont="1" applyFill="1" applyBorder="1" applyAlignment="1">
      <alignment horizontal="center" textRotation="90" shrinkToFit="1"/>
    </xf>
    <xf numFmtId="0" fontId="0" fillId="2" borderId="38" xfId="0" applyFill="1" applyBorder="1" applyAlignment="1">
      <alignment horizontal="center" textRotation="90" shrinkToFit="1"/>
    </xf>
    <xf numFmtId="164" fontId="5" fillId="2" borderId="61" xfId="0" applyNumberFormat="1" applyFont="1" applyFill="1" applyBorder="1"/>
    <xf numFmtId="1" fontId="1" fillId="2" borderId="41" xfId="0" applyNumberFormat="1" applyFont="1" applyFill="1" applyBorder="1" applyAlignment="1">
      <alignment horizontal="center" textRotation="90" shrinkToFit="1"/>
    </xf>
    <xf numFmtId="1" fontId="1" fillId="2" borderId="44" xfId="0" applyNumberFormat="1" applyFont="1" applyFill="1" applyBorder="1" applyAlignment="1">
      <alignment horizontal="center" textRotation="90" shrinkToFit="1"/>
    </xf>
    <xf numFmtId="16" fontId="10" fillId="2" borderId="7" xfId="0" applyNumberFormat="1" applyFont="1" applyFill="1" applyBorder="1" applyAlignment="1">
      <alignment horizontal="left" textRotation="90"/>
    </xf>
    <xf numFmtId="0" fontId="10" fillId="2" borderId="26" xfId="0" applyFont="1" applyFill="1" applyBorder="1" applyAlignment="1">
      <alignment horizontal="center" textRotation="90" wrapText="1"/>
    </xf>
    <xf numFmtId="0" fontId="10" fillId="2" borderId="44" xfId="0" applyFont="1" applyFill="1" applyBorder="1" applyAlignment="1">
      <alignment horizontal="left" textRotation="90" shrinkToFit="1"/>
    </xf>
    <xf numFmtId="164" fontId="6" fillId="2" borderId="26" xfId="0" applyNumberFormat="1" applyFont="1" applyFill="1" applyBorder="1" applyAlignment="1">
      <alignment horizontal="center" textRotation="90" shrinkToFit="1"/>
    </xf>
    <xf numFmtId="164" fontId="3" fillId="4" borderId="29" xfId="1" applyNumberFormat="1" applyFont="1" applyFill="1" applyBorder="1" applyAlignment="1">
      <alignment horizontal="center" vertical="center"/>
    </xf>
    <xf numFmtId="164" fontId="0" fillId="2" borderId="78" xfId="0" applyNumberFormat="1" applyFill="1" applyBorder="1" applyAlignment="1">
      <alignment horizontal="left" vertical="center"/>
    </xf>
    <xf numFmtId="164" fontId="5" fillId="2" borderId="79" xfId="0" applyNumberFormat="1" applyFont="1" applyFill="1" applyBorder="1"/>
    <xf numFmtId="164" fontId="5" fillId="2" borderId="85" xfId="0" applyNumberFormat="1" applyFont="1" applyFill="1" applyBorder="1"/>
    <xf numFmtId="1" fontId="3" fillId="4" borderId="6" xfId="1" applyNumberFormat="1" applyFont="1" applyFill="1" applyBorder="1" applyAlignment="1">
      <alignment horizontal="center" vertical="center"/>
    </xf>
    <xf numFmtId="164" fontId="0" fillId="2" borderId="81" xfId="0" applyNumberFormat="1" applyFill="1" applyBorder="1" applyAlignment="1">
      <alignment horizontal="left" vertical="center"/>
    </xf>
    <xf numFmtId="164" fontId="3" fillId="2" borderId="24" xfId="1" applyNumberFormat="1" applyFont="1" applyFill="1" applyBorder="1" applyAlignment="1">
      <alignment horizontal="center" vertical="center" shrinkToFit="1"/>
    </xf>
    <xf numFmtId="164" fontId="3" fillId="2" borderId="25" xfId="1" applyNumberFormat="1" applyFont="1" applyFill="1" applyBorder="1" applyAlignment="1">
      <alignment horizontal="center" vertical="center" shrinkToFit="1"/>
    </xf>
    <xf numFmtId="164" fontId="3" fillId="2" borderId="6" xfId="1" applyNumberFormat="1" applyFont="1" applyFill="1" applyBorder="1" applyAlignment="1">
      <alignment horizontal="center" vertical="center" shrinkToFit="1"/>
    </xf>
    <xf numFmtId="164" fontId="3" fillId="2" borderId="45" xfId="1" applyNumberFormat="1" applyFont="1" applyFill="1" applyBorder="1" applyAlignment="1">
      <alignment horizontal="center" vertical="center" shrinkToFit="1"/>
    </xf>
    <xf numFmtId="164" fontId="3" fillId="2" borderId="53" xfId="1" applyNumberFormat="1" applyFont="1" applyFill="1" applyBorder="1" applyAlignment="1">
      <alignment horizontal="center" vertical="center" shrinkToFit="1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45" xfId="0" applyNumberFormat="1" applyFont="1" applyFill="1" applyBorder="1" applyAlignment="1">
      <alignment horizontal="center" vertical="center"/>
    </xf>
    <xf numFmtId="164" fontId="1" fillId="2" borderId="94" xfId="0" applyNumberFormat="1" applyFont="1" applyFill="1" applyBorder="1"/>
    <xf numFmtId="1" fontId="1" fillId="2" borderId="27" xfId="0" applyNumberFormat="1" applyFont="1" applyFill="1" applyBorder="1" applyAlignment="1">
      <alignment horizontal="center" vertical="center"/>
    </xf>
    <xf numFmtId="1" fontId="1" fillId="2" borderId="22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1" fontId="1" fillId="2" borderId="5" xfId="0" applyNumberFormat="1" applyFont="1" applyFill="1" applyBorder="1"/>
    <xf numFmtId="166" fontId="1" fillId="5" borderId="17" xfId="0" applyNumberFormat="1" applyFont="1" applyFill="1" applyBorder="1" applyAlignment="1">
      <alignment horizontal="center" textRotation="90" shrinkToFit="1"/>
    </xf>
    <xf numFmtId="164" fontId="5" fillId="5" borderId="17" xfId="0" applyNumberFormat="1" applyFont="1" applyFill="1" applyBorder="1" applyAlignment="1">
      <alignment horizontal="center" textRotation="90" wrapText="1"/>
    </xf>
    <xf numFmtId="164" fontId="3" fillId="5" borderId="28" xfId="1" applyNumberFormat="1" applyFont="1" applyFill="1" applyBorder="1" applyAlignment="1">
      <alignment horizontal="center" vertical="center"/>
    </xf>
    <xf numFmtId="164" fontId="1" fillId="5" borderId="67" xfId="0" applyNumberFormat="1" applyFont="1" applyFill="1" applyBorder="1" applyAlignment="1">
      <alignment horizontal="left" vertical="center"/>
    </xf>
    <xf numFmtId="164" fontId="1" fillId="5" borderId="22" xfId="1" applyNumberFormat="1" applyFont="1" applyFill="1" applyBorder="1" applyAlignment="1">
      <alignment horizontal="center" vertical="center" shrinkToFit="1"/>
    </xf>
    <xf numFmtId="164" fontId="1" fillId="6" borderId="20" xfId="1" applyNumberFormat="1" applyFont="1" applyFill="1" applyBorder="1" applyAlignment="1">
      <alignment horizontal="center" vertical="center" shrinkToFit="1"/>
    </xf>
    <xf numFmtId="16" fontId="1" fillId="5" borderId="37" xfId="0" applyNumberFormat="1" applyFont="1" applyFill="1" applyBorder="1" applyAlignment="1">
      <alignment horizontal="center" textRotation="90" shrinkToFit="1"/>
    </xf>
    <xf numFmtId="0" fontId="1" fillId="5" borderId="36" xfId="0" applyFont="1" applyFill="1" applyBorder="1" applyAlignment="1">
      <alignment horizontal="center" textRotation="90" shrinkToFit="1"/>
    </xf>
    <xf numFmtId="164" fontId="3" fillId="6" borderId="28" xfId="1" applyNumberFormat="1" applyFont="1" applyFill="1" applyBorder="1" applyAlignment="1">
      <alignment horizontal="center" vertical="center"/>
    </xf>
    <xf numFmtId="164" fontId="3" fillId="6" borderId="30" xfId="1" applyNumberFormat="1" applyFont="1" applyFill="1" applyBorder="1" applyAlignment="1">
      <alignment horizontal="center" vertical="center"/>
    </xf>
    <xf numFmtId="164" fontId="3" fillId="5" borderId="30" xfId="0" applyNumberFormat="1" applyFont="1" applyFill="1" applyBorder="1" applyAlignment="1">
      <alignment horizontal="center" vertical="center"/>
    </xf>
    <xf numFmtId="164" fontId="1" fillId="2" borderId="54" xfId="0" applyNumberFormat="1" applyFont="1" applyFill="1" applyBorder="1" applyAlignment="1">
      <alignment horizontal="center" vertical="center"/>
    </xf>
    <xf numFmtId="164" fontId="1" fillId="2" borderId="57" xfId="0" applyNumberFormat="1" applyFont="1" applyFill="1" applyBorder="1" applyAlignment="1">
      <alignment horizontal="center" vertical="center"/>
    </xf>
    <xf numFmtId="164" fontId="1" fillId="2" borderId="55" xfId="0" applyNumberFormat="1" applyFont="1" applyFill="1" applyBorder="1" applyAlignment="1">
      <alignment horizontal="center" vertical="center"/>
    </xf>
    <xf numFmtId="164" fontId="1" fillId="2" borderId="66" xfId="0" applyNumberFormat="1" applyFont="1" applyFill="1" applyBorder="1" applyAlignment="1">
      <alignment horizontal="center" vertical="center"/>
    </xf>
    <xf numFmtId="164" fontId="1" fillId="0" borderId="42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2" borderId="9" xfId="0" applyFont="1" applyFill="1" applyBorder="1" applyAlignment="1"/>
    <xf numFmtId="1" fontId="1" fillId="2" borderId="9" xfId="0" applyNumberFormat="1" applyFont="1" applyFill="1" applyBorder="1" applyAlignment="1"/>
    <xf numFmtId="1" fontId="1" fillId="2" borderId="9" xfId="0" applyNumberFormat="1" applyFont="1" applyFill="1" applyBorder="1"/>
    <xf numFmtId="164" fontId="1" fillId="2" borderId="65" xfId="0" applyNumberFormat="1" applyFont="1" applyFill="1" applyBorder="1" applyAlignment="1">
      <alignment horizontal="left" vertical="center"/>
    </xf>
    <xf numFmtId="164" fontId="1" fillId="2" borderId="90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1" fontId="1" fillId="2" borderId="95" xfId="0" applyNumberFormat="1" applyFont="1" applyFill="1" applyBorder="1"/>
    <xf numFmtId="1" fontId="1" fillId="2" borderId="90" xfId="0" applyNumberFormat="1" applyFont="1" applyFill="1" applyBorder="1"/>
    <xf numFmtId="0" fontId="1" fillId="2" borderId="64" xfId="0" applyFont="1" applyFill="1" applyBorder="1"/>
    <xf numFmtId="0" fontId="1" fillId="2" borderId="12" xfId="0" applyFont="1" applyFill="1" applyBorder="1"/>
    <xf numFmtId="0" fontId="1" fillId="2" borderId="95" xfId="0" applyFont="1" applyFill="1" applyBorder="1"/>
    <xf numFmtId="0" fontId="1" fillId="2" borderId="96" xfId="0" applyFont="1" applyFill="1" applyBorder="1"/>
    <xf numFmtId="1" fontId="1" fillId="2" borderId="12" xfId="0" applyNumberFormat="1" applyFont="1" applyFill="1" applyBorder="1"/>
    <xf numFmtId="164" fontId="6" fillId="5" borderId="17" xfId="0" applyNumberFormat="1" applyFont="1" applyFill="1" applyBorder="1" applyAlignment="1">
      <alignment horizontal="center" textRotation="90" shrinkToFit="1"/>
    </xf>
    <xf numFmtId="164" fontId="1" fillId="5" borderId="16" xfId="0" applyNumberFormat="1" applyFont="1" applyFill="1" applyBorder="1" applyAlignment="1">
      <alignment horizontal="center" textRotation="90" wrapText="1" shrinkToFit="1"/>
    </xf>
    <xf numFmtId="164" fontId="1" fillId="3" borderId="17" xfId="0" applyNumberFormat="1" applyFont="1" applyFill="1" applyBorder="1" applyAlignment="1">
      <alignment horizontal="left" textRotation="90"/>
    </xf>
    <xf numFmtId="164" fontId="1" fillId="3" borderId="3" xfId="0" applyNumberFormat="1" applyFont="1" applyFill="1" applyBorder="1" applyAlignment="1">
      <alignment horizontal="left" textRotation="90"/>
    </xf>
    <xf numFmtId="164" fontId="1" fillId="2" borderId="3" xfId="0" applyNumberFormat="1" applyFont="1" applyFill="1" applyBorder="1" applyAlignment="1">
      <alignment horizontal="left" textRotation="90"/>
    </xf>
    <xf numFmtId="164" fontId="1" fillId="2" borderId="17" xfId="0" applyNumberFormat="1" applyFont="1" applyFill="1" applyBorder="1" applyAlignment="1">
      <alignment horizontal="left" textRotation="90"/>
    </xf>
    <xf numFmtId="164" fontId="1" fillId="3" borderId="7" xfId="0" applyNumberFormat="1" applyFont="1" applyFill="1" applyBorder="1" applyAlignment="1">
      <alignment horizontal="left" textRotation="90"/>
    </xf>
    <xf numFmtId="164" fontId="5" fillId="5" borderId="17" xfId="0" applyNumberFormat="1" applyFont="1" applyFill="1" applyBorder="1" applyAlignment="1">
      <alignment horizontal="center" textRotation="90" shrinkToFit="1"/>
    </xf>
    <xf numFmtId="164" fontId="1" fillId="2" borderId="3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164" fontId="1" fillId="5" borderId="5" xfId="1" applyNumberFormat="1" applyFont="1" applyFill="1" applyBorder="1" applyAlignment="1">
      <alignment horizontal="center" vertical="center" shrinkToFit="1"/>
    </xf>
    <xf numFmtId="164" fontId="1" fillId="5" borderId="5" xfId="0" applyNumberFormat="1" applyFont="1" applyFill="1" applyBorder="1" applyAlignment="1">
      <alignment horizontal="center" vertical="center" shrinkToFit="1"/>
    </xf>
    <xf numFmtId="0" fontId="1" fillId="5" borderId="38" xfId="0" applyFont="1" applyFill="1" applyBorder="1" applyAlignment="1">
      <alignment horizontal="center" textRotation="90" shrinkToFit="1"/>
    </xf>
    <xf numFmtId="0" fontId="1" fillId="5" borderId="9" xfId="0" applyFont="1" applyFill="1" applyBorder="1" applyAlignment="1">
      <alignment horizontal="center" textRotation="90" shrinkToFit="1"/>
    </xf>
    <xf numFmtId="164" fontId="1" fillId="6" borderId="22" xfId="1" applyNumberFormat="1" applyFont="1" applyFill="1" applyBorder="1" applyAlignment="1">
      <alignment horizontal="center" vertical="center" shrinkToFit="1"/>
    </xf>
    <xf numFmtId="164" fontId="3" fillId="6" borderId="20" xfId="1" applyNumberFormat="1" applyFont="1" applyFill="1" applyBorder="1" applyAlignment="1">
      <alignment horizontal="center" vertical="center"/>
    </xf>
    <xf numFmtId="164" fontId="3" fillId="6" borderId="22" xfId="1" applyNumberFormat="1" applyFont="1" applyFill="1" applyBorder="1" applyAlignment="1">
      <alignment horizontal="center" vertical="center"/>
    </xf>
    <xf numFmtId="164" fontId="3" fillId="6" borderId="30" xfId="0" applyNumberFormat="1" applyFont="1" applyFill="1" applyBorder="1" applyAlignment="1">
      <alignment horizontal="center" vertical="center"/>
    </xf>
    <xf numFmtId="164" fontId="1" fillId="6" borderId="5" xfId="1" applyNumberFormat="1" applyFont="1" applyFill="1" applyBorder="1" applyAlignment="1">
      <alignment horizontal="center" vertical="center" shrinkToFit="1"/>
    </xf>
    <xf numFmtId="164" fontId="1" fillId="6" borderId="5" xfId="0" applyNumberFormat="1" applyFont="1" applyFill="1" applyBorder="1" applyAlignment="1">
      <alignment horizontal="center" vertical="center" shrinkToFit="1"/>
    </xf>
    <xf numFmtId="164" fontId="1" fillId="6" borderId="9" xfId="0" applyNumberFormat="1" applyFont="1" applyFill="1" applyBorder="1" applyAlignment="1">
      <alignment horizontal="center" vertical="center" shrinkToFit="1"/>
    </xf>
    <xf numFmtId="166" fontId="1" fillId="5" borderId="3" xfId="0" applyNumberFormat="1" applyFont="1" applyFill="1" applyBorder="1" applyAlignment="1">
      <alignment horizontal="center" textRotation="90" shrinkToFit="1"/>
    </xf>
    <xf numFmtId="164" fontId="1" fillId="5" borderId="3" xfId="0" applyNumberFormat="1" applyFont="1" applyFill="1" applyBorder="1" applyAlignment="1">
      <alignment horizontal="center" textRotation="90" shrinkToFit="1"/>
    </xf>
    <xf numFmtId="164" fontId="3" fillId="5" borderId="5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textRotation="90"/>
    </xf>
    <xf numFmtId="164" fontId="1" fillId="5" borderId="30" xfId="0" applyNumberFormat="1" applyFont="1" applyFill="1" applyBorder="1" applyAlignment="1">
      <alignment horizontal="center" vertical="center"/>
    </xf>
    <xf numFmtId="0" fontId="1" fillId="5" borderId="37" xfId="0" applyFont="1" applyFill="1" applyBorder="1" applyAlignment="1">
      <alignment horizontal="center" textRotation="90" shrinkToFit="1"/>
    </xf>
    <xf numFmtId="0" fontId="3" fillId="5" borderId="36" xfId="0" applyFont="1" applyFill="1" applyBorder="1" applyAlignment="1">
      <alignment horizontal="center" textRotation="90"/>
    </xf>
    <xf numFmtId="164" fontId="3" fillId="5" borderId="22" xfId="1" applyNumberFormat="1" applyFont="1" applyFill="1" applyBorder="1" applyAlignment="1">
      <alignment horizontal="center" vertical="center" shrinkToFit="1"/>
    </xf>
    <xf numFmtId="164" fontId="5" fillId="5" borderId="3" xfId="0" applyNumberFormat="1" applyFont="1" applyFill="1" applyBorder="1" applyAlignment="1">
      <alignment horizontal="center" textRotation="90" shrinkToFit="1"/>
    </xf>
    <xf numFmtId="164" fontId="1" fillId="6" borderId="1" xfId="1" applyNumberFormat="1" applyFont="1" applyFill="1" applyBorder="1" applyAlignment="1">
      <alignment horizontal="center" vertical="center" shrinkToFit="1"/>
    </xf>
    <xf numFmtId="164" fontId="3" fillId="6" borderId="59" xfId="1" applyNumberFormat="1" applyFont="1" applyFill="1" applyBorder="1" applyAlignment="1">
      <alignment horizontal="center" vertical="center" shrinkToFit="1"/>
    </xf>
    <xf numFmtId="164" fontId="3" fillId="6" borderId="20" xfId="1" applyNumberFormat="1" applyFont="1" applyFill="1" applyBorder="1" applyAlignment="1">
      <alignment horizontal="center" vertical="center" shrinkToFit="1"/>
    </xf>
    <xf numFmtId="164" fontId="3" fillId="6" borderId="22" xfId="1" applyNumberFormat="1" applyFont="1" applyFill="1" applyBorder="1" applyAlignment="1">
      <alignment horizontal="center" vertical="center" shrinkToFit="1"/>
    </xf>
    <xf numFmtId="164" fontId="3" fillId="6" borderId="54" xfId="1" applyNumberFormat="1" applyFont="1" applyFill="1" applyBorder="1" applyAlignment="1">
      <alignment horizontal="center" vertical="center" shrinkToFit="1"/>
    </xf>
    <xf numFmtId="164" fontId="3" fillId="6" borderId="5" xfId="1" applyNumberFormat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164" fontId="1" fillId="5" borderId="1" xfId="1" applyNumberFormat="1" applyFont="1" applyFill="1" applyBorder="1" applyAlignment="1">
      <alignment horizontal="center" vertical="center" shrinkToFit="1"/>
    </xf>
    <xf numFmtId="164" fontId="3" fillId="7" borderId="6" xfId="1" applyNumberFormat="1" applyFont="1" applyFill="1" applyBorder="1" applyAlignment="1">
      <alignment horizontal="center" vertical="center"/>
    </xf>
    <xf numFmtId="164" fontId="3" fillId="5" borderId="11" xfId="1" applyNumberFormat="1" applyFont="1" applyFill="1" applyBorder="1" applyAlignment="1">
      <alignment horizontal="center" vertical="center"/>
    </xf>
    <xf numFmtId="164" fontId="3" fillId="7" borderId="62" xfId="1" applyNumberFormat="1" applyFont="1" applyFill="1" applyBorder="1" applyAlignment="1">
      <alignment horizontal="center" vertical="center"/>
    </xf>
    <xf numFmtId="164" fontId="3" fillId="6" borderId="55" xfId="1" applyNumberFormat="1" applyFont="1" applyFill="1" applyBorder="1" applyAlignment="1">
      <alignment horizontal="center" vertical="center"/>
    </xf>
    <xf numFmtId="164" fontId="3" fillId="8" borderId="6" xfId="1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textRotation="90" wrapText="1" shrinkToFit="1"/>
    </xf>
    <xf numFmtId="164" fontId="3" fillId="6" borderId="32" xfId="1" applyNumberFormat="1" applyFont="1" applyFill="1" applyBorder="1" applyAlignment="1">
      <alignment horizontal="center" vertical="center"/>
    </xf>
    <xf numFmtId="164" fontId="1" fillId="6" borderId="28" xfId="0" applyNumberFormat="1" applyFont="1" applyFill="1" applyBorder="1" applyAlignment="1">
      <alignment horizontal="center" vertical="center"/>
    </xf>
    <xf numFmtId="16" fontId="1" fillId="5" borderId="40" xfId="0" applyNumberFormat="1" applyFont="1" applyFill="1" applyBorder="1" applyAlignment="1">
      <alignment horizontal="center" textRotation="90" shrinkToFit="1"/>
    </xf>
    <xf numFmtId="0" fontId="3" fillId="5" borderId="43" xfId="0" applyFont="1" applyFill="1" applyBorder="1" applyAlignment="1">
      <alignment horizontal="center" textRotation="90"/>
    </xf>
    <xf numFmtId="166" fontId="5" fillId="5" borderId="3" xfId="0" applyNumberFormat="1" applyFont="1" applyFill="1" applyBorder="1" applyAlignment="1">
      <alignment horizontal="center" textRotation="90" shrinkToFit="1"/>
    </xf>
    <xf numFmtId="164" fontId="3" fillId="9" borderId="6" xfId="1" applyNumberFormat="1" applyFont="1" applyFill="1" applyBorder="1" applyAlignment="1">
      <alignment horizontal="center" vertical="center"/>
    </xf>
    <xf numFmtId="164" fontId="3" fillId="10" borderId="5" xfId="1" applyNumberFormat="1" applyFont="1" applyFill="1" applyBorder="1" applyAlignment="1">
      <alignment horizontal="center" vertical="center"/>
    </xf>
    <xf numFmtId="164" fontId="1" fillId="10" borderId="30" xfId="0" applyNumberFormat="1" applyFont="1" applyFill="1" applyBorder="1" applyAlignment="1">
      <alignment horizontal="center" vertical="center"/>
    </xf>
    <xf numFmtId="164" fontId="3" fillId="11" borderId="5" xfId="1" applyNumberFormat="1" applyFont="1" applyFill="1" applyBorder="1" applyAlignment="1">
      <alignment horizontal="center" vertical="center"/>
    </xf>
    <xf numFmtId="164" fontId="3" fillId="11" borderId="1" xfId="1" applyNumberFormat="1" applyFont="1" applyFill="1" applyBorder="1" applyAlignment="1">
      <alignment horizontal="center" vertical="center"/>
    </xf>
    <xf numFmtId="164" fontId="7" fillId="12" borderId="67" xfId="0" applyNumberFormat="1" applyFont="1" applyFill="1" applyBorder="1" applyAlignment="1">
      <alignment horizontal="left" vertical="center"/>
    </xf>
    <xf numFmtId="164" fontId="5" fillId="12" borderId="80" xfId="0" applyNumberFormat="1" applyFont="1" applyFill="1" applyBorder="1"/>
    <xf numFmtId="164" fontId="3" fillId="6" borderId="25" xfId="1" applyNumberFormat="1" applyFont="1" applyFill="1" applyBorder="1" applyAlignment="1">
      <alignment horizontal="center" vertical="center"/>
    </xf>
    <xf numFmtId="164" fontId="3" fillId="8" borderId="1" xfId="1" applyNumberFormat="1" applyFont="1" applyFill="1" applyBorder="1" applyAlignment="1">
      <alignment horizontal="center" vertical="center"/>
    </xf>
    <xf numFmtId="164" fontId="1" fillId="5" borderId="68" xfId="0" applyNumberFormat="1" applyFont="1" applyFill="1" applyBorder="1" applyAlignment="1">
      <alignment horizontal="left" vertical="center"/>
    </xf>
    <xf numFmtId="164" fontId="1" fillId="2" borderId="75" xfId="0" applyNumberFormat="1" applyFont="1" applyFill="1" applyBorder="1" applyAlignment="1">
      <alignment horizontal="left" vertical="center"/>
    </xf>
    <xf numFmtId="164" fontId="1" fillId="2" borderId="76" xfId="0" applyNumberFormat="1" applyFont="1" applyFill="1" applyBorder="1" applyAlignment="1">
      <alignment horizontal="left" vertical="center"/>
    </xf>
    <xf numFmtId="164" fontId="3" fillId="13" borderId="1" xfId="1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textRotation="90"/>
    </xf>
    <xf numFmtId="164" fontId="3" fillId="2" borderId="11" xfId="1" applyNumberFormat="1" applyFont="1" applyFill="1" applyBorder="1" applyAlignment="1">
      <alignment horizontal="center" vertical="center"/>
    </xf>
    <xf numFmtId="166" fontId="1" fillId="5" borderId="10" xfId="0" applyNumberFormat="1" applyFont="1" applyFill="1" applyBorder="1" applyAlignment="1">
      <alignment horizontal="center" textRotation="90" shrinkToFit="1"/>
    </xf>
    <xf numFmtId="164" fontId="1" fillId="6" borderId="5" xfId="0" applyNumberFormat="1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textRotation="90"/>
    </xf>
    <xf numFmtId="164" fontId="1" fillId="6" borderId="22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" fontId="1" fillId="2" borderId="44" xfId="0" applyNumberFormat="1" applyFont="1" applyFill="1" applyBorder="1" applyAlignment="1">
      <alignment horizontal="center" vertical="center"/>
    </xf>
    <xf numFmtId="164" fontId="1" fillId="6" borderId="6" xfId="0" applyNumberFormat="1" applyFont="1" applyFill="1" applyBorder="1" applyAlignment="1">
      <alignment horizontal="center" vertical="center"/>
    </xf>
    <xf numFmtId="164" fontId="1" fillId="6" borderId="20" xfId="0" applyNumberFormat="1" applyFont="1" applyFill="1" applyBorder="1" applyAlignment="1">
      <alignment horizontal="center" vertical="center"/>
    </xf>
    <xf numFmtId="164" fontId="3" fillId="6" borderId="11" xfId="1" applyNumberFormat="1" applyFont="1" applyFill="1" applyBorder="1" applyAlignment="1">
      <alignment horizontal="center" vertical="center"/>
    </xf>
    <xf numFmtId="1" fontId="1" fillId="11" borderId="27" xfId="1" applyNumberFormat="1" applyFont="1" applyFill="1" applyBorder="1" applyAlignment="1">
      <alignment horizontal="center" vertical="center" shrinkToFit="1"/>
    </xf>
    <xf numFmtId="1" fontId="1" fillId="11" borderId="44" xfId="0" applyNumberFormat="1" applyFont="1" applyFill="1" applyBorder="1" applyAlignment="1">
      <alignment horizontal="center" vertical="center" shrinkToFit="1"/>
    </xf>
    <xf numFmtId="1" fontId="1" fillId="11" borderId="29" xfId="1" applyNumberFormat="1" applyFont="1" applyFill="1" applyBorder="1" applyAlignment="1">
      <alignment horizontal="center" vertical="center" shrinkToFit="1"/>
    </xf>
    <xf numFmtId="1" fontId="1" fillId="11" borderId="27" xfId="0" applyNumberFormat="1" applyFont="1" applyFill="1" applyBorder="1" applyAlignment="1">
      <alignment horizontal="center" vertical="center" shrinkToFi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/>
    <xf numFmtId="164" fontId="1" fillId="6" borderId="55" xfId="0" applyNumberFormat="1" applyFont="1" applyFill="1" applyBorder="1" applyAlignment="1">
      <alignment horizontal="center" vertical="center"/>
    </xf>
    <xf numFmtId="164" fontId="3" fillId="6" borderId="6" xfId="1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textRotation="90" wrapText="1" shrinkToFit="1"/>
    </xf>
    <xf numFmtId="164" fontId="5" fillId="5" borderId="3" xfId="0" applyNumberFormat="1" applyFont="1" applyFill="1" applyBorder="1" applyAlignment="1">
      <alignment horizontal="center" textRotation="90" wrapText="1"/>
    </xf>
    <xf numFmtId="164" fontId="3" fillId="6" borderId="5" xfId="1" applyNumberFormat="1" applyFont="1" applyFill="1" applyBorder="1" applyAlignment="1">
      <alignment horizontal="center" vertical="center" shrinkToFit="1"/>
    </xf>
    <xf numFmtId="1" fontId="1" fillId="2" borderId="36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164" fontId="1" fillId="5" borderId="5" xfId="0" applyNumberFormat="1" applyFont="1" applyFill="1" applyBorder="1" applyAlignment="1">
      <alignment horizontal="center" vertical="center"/>
    </xf>
    <xf numFmtId="164" fontId="3" fillId="5" borderId="0" xfId="1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textRotation="90" shrinkToFit="1"/>
    </xf>
    <xf numFmtId="164" fontId="5" fillId="5" borderId="67" xfId="0" applyNumberFormat="1" applyFont="1" applyFill="1" applyBorder="1" applyAlignment="1">
      <alignment horizontal="left" vertical="center"/>
    </xf>
    <xf numFmtId="164" fontId="3" fillId="6" borderId="1" xfId="1" applyNumberFormat="1" applyFont="1" applyFill="1" applyBorder="1" applyAlignment="1">
      <alignment horizontal="center" vertical="center" shrinkToFit="1"/>
    </xf>
    <xf numFmtId="164" fontId="3" fillId="6" borderId="55" xfId="1" applyNumberFormat="1" applyFont="1" applyFill="1" applyBorder="1" applyAlignment="1">
      <alignment horizontal="center" vertical="center" shrinkToFit="1"/>
    </xf>
    <xf numFmtId="164" fontId="3" fillId="5" borderId="5" xfId="0" applyNumberFormat="1" applyFont="1" applyFill="1" applyBorder="1" applyAlignment="1">
      <alignment horizontal="center" vertical="center"/>
    </xf>
    <xf numFmtId="164" fontId="3" fillId="5" borderId="0" xfId="0" applyNumberFormat="1" applyFont="1" applyFill="1" applyAlignment="1">
      <alignment horizontal="center" vertical="center"/>
    </xf>
    <xf numFmtId="164" fontId="1" fillId="5" borderId="10" xfId="0" applyNumberFormat="1" applyFont="1" applyFill="1" applyBorder="1" applyAlignment="1">
      <alignment horizontal="center" textRotation="90" wrapText="1" shrinkToFit="1"/>
    </xf>
    <xf numFmtId="164" fontId="3" fillId="5" borderId="23" xfId="1" applyNumberFormat="1" applyFont="1" applyFill="1" applyBorder="1" applyAlignment="1">
      <alignment horizontal="center" vertical="center"/>
    </xf>
    <xf numFmtId="164" fontId="3" fillId="5" borderId="21" xfId="1" applyNumberFormat="1" applyFont="1" applyFill="1" applyBorder="1" applyAlignment="1">
      <alignment horizontal="center" vertical="center"/>
    </xf>
    <xf numFmtId="164" fontId="3" fillId="6" borderId="23" xfId="1" applyNumberFormat="1" applyFont="1" applyFill="1" applyBorder="1" applyAlignment="1">
      <alignment horizontal="center" vertical="center"/>
    </xf>
    <xf numFmtId="164" fontId="5" fillId="5" borderId="10" xfId="0" applyNumberFormat="1" applyFont="1" applyFill="1" applyBorder="1" applyAlignment="1">
      <alignment horizontal="center" textRotation="90" wrapText="1"/>
    </xf>
    <xf numFmtId="164" fontId="1" fillId="5" borderId="1" xfId="0" applyNumberFormat="1" applyFont="1" applyFill="1" applyBorder="1" applyAlignment="1">
      <alignment horizontal="center" vertical="center"/>
    </xf>
    <xf numFmtId="0" fontId="0" fillId="5" borderId="38" xfId="0" applyFill="1" applyBorder="1" applyAlignment="1">
      <alignment horizontal="center" textRotation="90" shrinkToFit="1"/>
    </xf>
    <xf numFmtId="164" fontId="3" fillId="6" borderId="21" xfId="1" applyNumberFormat="1" applyFont="1" applyFill="1" applyBorder="1" applyAlignment="1">
      <alignment horizontal="center" vertical="center"/>
    </xf>
    <xf numFmtId="164" fontId="3" fillId="6" borderId="9" xfId="1" applyNumberFormat="1" applyFont="1" applyFill="1" applyBorder="1" applyAlignment="1">
      <alignment horizontal="center" vertical="center"/>
    </xf>
    <xf numFmtId="164" fontId="7" fillId="2" borderId="76" xfId="0" applyNumberFormat="1" applyFont="1" applyFill="1" applyBorder="1" applyAlignment="1">
      <alignment horizontal="left" vertical="center"/>
    </xf>
    <xf numFmtId="164" fontId="1" fillId="5" borderId="48" xfId="0" applyNumberFormat="1" applyFont="1" applyFill="1" applyBorder="1" applyAlignment="1">
      <alignment horizontal="left" vertical="center"/>
    </xf>
    <xf numFmtId="16" fontId="1" fillId="5" borderId="39" xfId="0" applyNumberFormat="1" applyFont="1" applyFill="1" applyBorder="1" applyAlignment="1">
      <alignment horizontal="center" textRotation="90" shrinkToFit="1"/>
    </xf>
    <xf numFmtId="0" fontId="3" fillId="5" borderId="2" xfId="0" applyFont="1" applyFill="1" applyBorder="1" applyAlignment="1">
      <alignment horizontal="center" textRotation="90"/>
    </xf>
    <xf numFmtId="164" fontId="3" fillId="6" borderId="66" xfId="1" applyNumberFormat="1" applyFont="1" applyFill="1" applyBorder="1" applyAlignment="1">
      <alignment horizontal="center" vertical="center" shrinkToFit="1"/>
    </xf>
    <xf numFmtId="0" fontId="1" fillId="5" borderId="39" xfId="0" applyFont="1" applyFill="1" applyBorder="1" applyAlignment="1">
      <alignment horizontal="center" textRotation="90" shrinkToFit="1"/>
    </xf>
    <xf numFmtId="164" fontId="3" fillId="6" borderId="23" xfId="1" applyNumberFormat="1" applyFont="1" applyFill="1" applyBorder="1" applyAlignment="1">
      <alignment horizontal="center" vertical="center" shrinkToFit="1"/>
    </xf>
    <xf numFmtId="164" fontId="3" fillId="6" borderId="21" xfId="1" applyNumberFormat="1" applyFont="1" applyFill="1" applyBorder="1" applyAlignment="1">
      <alignment horizontal="center" vertical="center" shrinkToFit="1"/>
    </xf>
    <xf numFmtId="164" fontId="1" fillId="2" borderId="81" xfId="0" applyNumberFormat="1" applyFont="1" applyFill="1" applyBorder="1" applyAlignment="1">
      <alignment horizontal="left" vertical="center"/>
    </xf>
    <xf numFmtId="0" fontId="1" fillId="5" borderId="10" xfId="0" applyFont="1" applyFill="1" applyBorder="1" applyAlignment="1">
      <alignment horizontal="center" textRotation="90"/>
    </xf>
    <xf numFmtId="166" fontId="1" fillId="5" borderId="26" xfId="0" applyNumberFormat="1" applyFont="1" applyFill="1" applyBorder="1" applyAlignment="1">
      <alignment horizontal="center" textRotation="90" shrinkToFit="1"/>
    </xf>
    <xf numFmtId="164" fontId="1" fillId="5" borderId="10" xfId="0" applyNumberFormat="1" applyFont="1" applyFill="1" applyBorder="1" applyAlignment="1">
      <alignment horizontal="center" textRotation="90" shrinkToFit="1"/>
    </xf>
    <xf numFmtId="166" fontId="1" fillId="5" borderId="31" xfId="0" applyNumberFormat="1" applyFont="1" applyFill="1" applyBorder="1" applyAlignment="1">
      <alignment vertical="center" textRotation="90" shrinkToFit="1"/>
    </xf>
    <xf numFmtId="164" fontId="1" fillId="5" borderId="8" xfId="0" applyNumberFormat="1" applyFont="1" applyFill="1" applyBorder="1" applyAlignment="1">
      <alignment horizontal="center" textRotation="90" wrapText="1" shrinkToFit="1"/>
    </xf>
    <xf numFmtId="164" fontId="3" fillId="5" borderId="15" xfId="1" applyNumberFormat="1" applyFont="1" applyFill="1" applyBorder="1" applyAlignment="1">
      <alignment horizontal="center" vertical="center"/>
    </xf>
    <xf numFmtId="164" fontId="3" fillId="5" borderId="13" xfId="1" applyNumberFormat="1" applyFont="1" applyFill="1" applyBorder="1" applyAlignment="1">
      <alignment horizontal="center" vertical="center"/>
    </xf>
    <xf numFmtId="164" fontId="3" fillId="7" borderId="14" xfId="1" applyNumberFormat="1" applyFont="1" applyFill="1" applyBorder="1" applyAlignment="1">
      <alignment horizontal="center" vertical="center"/>
    </xf>
    <xf numFmtId="164" fontId="5" fillId="5" borderId="26" xfId="0" applyNumberFormat="1" applyFont="1" applyFill="1" applyBorder="1" applyAlignment="1">
      <alignment horizontal="center" textRotation="90" shrinkToFit="1"/>
    </xf>
    <xf numFmtId="164" fontId="3" fillId="5" borderId="27" xfId="1" applyNumberFormat="1" applyFont="1" applyFill="1" applyBorder="1" applyAlignment="1">
      <alignment horizontal="center" vertical="center"/>
    </xf>
    <xf numFmtId="164" fontId="3" fillId="7" borderId="53" xfId="1" applyNumberFormat="1" applyFont="1" applyFill="1" applyBorder="1" applyAlignment="1">
      <alignment horizontal="center" vertical="center"/>
    </xf>
    <xf numFmtId="164" fontId="5" fillId="5" borderId="8" xfId="0" applyNumberFormat="1" applyFont="1" applyFill="1" applyBorder="1" applyAlignment="1">
      <alignment horizontal="center" textRotation="90" wrapText="1"/>
    </xf>
    <xf numFmtId="164" fontId="1" fillId="5" borderId="23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164" fontId="1" fillId="6" borderId="23" xfId="0" applyNumberFormat="1" applyFont="1" applyFill="1" applyBorder="1" applyAlignment="1">
      <alignment horizontal="center" vertical="center"/>
    </xf>
    <xf numFmtId="164" fontId="1" fillId="6" borderId="21" xfId="0" applyNumberFormat="1" applyFont="1" applyFill="1" applyBorder="1" applyAlignment="1">
      <alignment horizontal="center" vertical="center"/>
    </xf>
    <xf numFmtId="164" fontId="1" fillId="6" borderId="45" xfId="0" applyNumberFormat="1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 shrinkToFit="1"/>
    </xf>
    <xf numFmtId="0" fontId="1" fillId="2" borderId="26" xfId="0" applyFont="1" applyFill="1" applyBorder="1" applyAlignment="1">
      <alignment horizontal="center" textRotation="90" shrinkToFit="1"/>
    </xf>
    <xf numFmtId="0" fontId="1" fillId="2" borderId="47" xfId="0" applyFont="1" applyFill="1" applyBorder="1" applyAlignment="1">
      <alignment horizontal="center" textRotation="90" shrinkToFit="1"/>
    </xf>
    <xf numFmtId="0" fontId="1" fillId="2" borderId="63" xfId="0" applyFont="1" applyFill="1" applyBorder="1" applyAlignment="1">
      <alignment horizontal="center" textRotation="90" wrapText="1"/>
    </xf>
    <xf numFmtId="0" fontId="1" fillId="2" borderId="8" xfId="0" applyFont="1" applyFill="1" applyBorder="1" applyAlignment="1">
      <alignment horizontal="center" textRotation="90" wrapText="1"/>
    </xf>
    <xf numFmtId="0" fontId="2" fillId="2" borderId="8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164" fontId="1" fillId="2" borderId="5" xfId="1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32" xfId="0" applyNumberFormat="1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164" fontId="1" fillId="2" borderId="28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164" fontId="1" fillId="2" borderId="30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36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62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53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5" borderId="7" xfId="0" applyNumberFormat="1" applyFont="1" applyFill="1" applyBorder="1" applyAlignment="1">
      <alignment horizontal="center" textRotation="90"/>
    </xf>
    <xf numFmtId="16" fontId="1" fillId="5" borderId="3" xfId="0" applyNumberFormat="1" applyFont="1" applyFill="1" applyBorder="1" applyAlignment="1">
      <alignment horizontal="center" textRotation="90"/>
    </xf>
    <xf numFmtId="0" fontId="1" fillId="5" borderId="26" xfId="0" applyFont="1" applyFill="1" applyBorder="1" applyAlignment="1">
      <alignment horizontal="center" textRotation="90" wrapText="1"/>
    </xf>
    <xf numFmtId="0" fontId="1" fillId="5" borderId="26" xfId="0" applyFont="1" applyFill="1" applyBorder="1" applyAlignment="1">
      <alignment horizontal="center" textRotation="90"/>
    </xf>
    <xf numFmtId="0" fontId="1" fillId="5" borderId="0" xfId="0" applyFont="1" applyFill="1" applyAlignment="1">
      <alignment horizontal="center" textRotation="90" wrapText="1"/>
    </xf>
    <xf numFmtId="0" fontId="1" fillId="5" borderId="44" xfId="0" applyFont="1" applyFill="1" applyBorder="1" applyAlignment="1">
      <alignment horizontal="center" textRotation="90" shrinkToFit="1"/>
    </xf>
    <xf numFmtId="0" fontId="1" fillId="5" borderId="43" xfId="0" applyFont="1" applyFill="1" applyBorder="1" applyAlignment="1">
      <alignment horizontal="center" textRotation="90" shrinkToFit="1"/>
    </xf>
    <xf numFmtId="164" fontId="1" fillId="2" borderId="1" xfId="1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6" borderId="5" xfId="1" applyNumberFormat="1" applyFont="1" applyFill="1" applyBorder="1" applyAlignment="1">
      <alignment horizontal="center"/>
    </xf>
    <xf numFmtId="164" fontId="1" fillId="6" borderId="27" xfId="1" applyNumberFormat="1" applyFont="1" applyFill="1" applyBorder="1" applyAlignment="1">
      <alignment horizontal="center"/>
    </xf>
    <xf numFmtId="164" fontId="3" fillId="6" borderId="29" xfId="1" applyNumberFormat="1" applyFont="1" applyFill="1" applyBorder="1" applyAlignment="1">
      <alignment horizontal="center" vertical="center"/>
    </xf>
    <xf numFmtId="164" fontId="3" fillId="6" borderId="13" xfId="1" applyNumberFormat="1" applyFont="1" applyFill="1" applyBorder="1" applyAlignment="1">
      <alignment horizontal="center" vertical="center"/>
    </xf>
    <xf numFmtId="164" fontId="3" fillId="6" borderId="15" xfId="1" applyNumberFormat="1" applyFont="1" applyFill="1" applyBorder="1" applyAlignment="1">
      <alignment horizontal="center" vertical="center"/>
    </xf>
    <xf numFmtId="164" fontId="3" fillId="6" borderId="27" xfId="1" applyNumberFormat="1" applyFont="1" applyFill="1" applyBorder="1" applyAlignment="1">
      <alignment horizontal="center" vertical="center"/>
    </xf>
    <xf numFmtId="164" fontId="7" fillId="2" borderId="75" xfId="0" applyNumberFormat="1" applyFont="1" applyFill="1" applyBorder="1" applyAlignment="1">
      <alignment horizontal="left" vertical="center"/>
    </xf>
    <xf numFmtId="164" fontId="3" fillId="8" borderId="13" xfId="1" applyNumberFormat="1" applyFont="1" applyFill="1" applyBorder="1" applyAlignment="1">
      <alignment horizontal="center" vertical="center"/>
    </xf>
    <xf numFmtId="164" fontId="3" fillId="8" borderId="21" xfId="1" applyNumberFormat="1" applyFont="1" applyFill="1" applyBorder="1" applyAlignment="1">
      <alignment horizontal="center" vertical="center"/>
    </xf>
    <xf numFmtId="164" fontId="1" fillId="6" borderId="66" xfId="0" applyNumberFormat="1" applyFont="1" applyFill="1" applyBorder="1" applyAlignment="1">
      <alignment horizontal="center" vertical="center"/>
    </xf>
    <xf numFmtId="164" fontId="1" fillId="2" borderId="87" xfId="0" applyNumberFormat="1" applyFont="1" applyFill="1" applyBorder="1" applyAlignment="1">
      <alignment horizontal="left" vertical="center"/>
    </xf>
    <xf numFmtId="164" fontId="7" fillId="2" borderId="93" xfId="0" applyNumberFormat="1" applyFont="1" applyFill="1" applyBorder="1" applyAlignment="1">
      <alignment horizontal="left" vertical="center"/>
    </xf>
    <xf numFmtId="164" fontId="3" fillId="8" borderId="14" xfId="1" applyNumberFormat="1" applyFont="1" applyFill="1" applyBorder="1" applyAlignment="1">
      <alignment horizontal="center" vertical="center"/>
    </xf>
    <xf numFmtId="164" fontId="3" fillId="8" borderId="45" xfId="1" applyNumberFormat="1" applyFont="1" applyFill="1" applyBorder="1" applyAlignment="1">
      <alignment horizontal="center" vertical="center"/>
    </xf>
    <xf numFmtId="164" fontId="0" fillId="2" borderId="63" xfId="0" applyNumberFormat="1" applyFill="1" applyBorder="1" applyAlignment="1">
      <alignment horizontal="center" vertical="center"/>
    </xf>
    <xf numFmtId="164" fontId="0" fillId="2" borderId="71" xfId="0" applyNumberFormat="1" applyFill="1" applyBorder="1" applyAlignment="1">
      <alignment horizontal="center" vertical="center"/>
    </xf>
    <xf numFmtId="164" fontId="0" fillId="2" borderId="72" xfId="0" applyNumberFormat="1" applyFill="1" applyBorder="1" applyAlignment="1">
      <alignment horizontal="center" vertical="center"/>
    </xf>
    <xf numFmtId="164" fontId="0" fillId="2" borderId="61" xfId="0" applyNumberFormat="1" applyFill="1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164" fontId="0" fillId="2" borderId="58" xfId="0" applyNumberForma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/>
    </xf>
    <xf numFmtId="164" fontId="0" fillId="5" borderId="19" xfId="0" applyNumberForma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2" borderId="34" xfId="0" applyNumberFormat="1" applyFill="1" applyBorder="1" applyAlignment="1">
      <alignment horizontal="center"/>
    </xf>
    <xf numFmtId="164" fontId="5" fillId="2" borderId="19" xfId="0" applyNumberFormat="1" applyFont="1" applyFill="1" applyBorder="1" applyAlignment="1">
      <alignment horizontal="center" vertical="center"/>
    </xf>
    <xf numFmtId="164" fontId="5" fillId="2" borderId="7" xfId="0" applyNumberFormat="1" applyFont="1" applyFill="1" applyBorder="1" applyAlignment="1">
      <alignment horizontal="center" vertical="center"/>
    </xf>
    <xf numFmtId="164" fontId="5" fillId="3" borderId="63" xfId="0" applyNumberFormat="1" applyFont="1" applyFill="1" applyBorder="1" applyAlignment="1">
      <alignment horizontal="center" vertical="center"/>
    </xf>
    <xf numFmtId="164" fontId="5" fillId="3" borderId="71" xfId="0" applyNumberFormat="1" applyFont="1" applyFill="1" applyBorder="1" applyAlignment="1">
      <alignment horizontal="center" vertical="center"/>
    </xf>
    <xf numFmtId="164" fontId="5" fillId="3" borderId="61" xfId="0" applyNumberFormat="1" applyFont="1" applyFill="1" applyBorder="1" applyAlignment="1">
      <alignment horizontal="center" vertical="center"/>
    </xf>
    <xf numFmtId="164" fontId="5" fillId="3" borderId="35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34" xfId="0" applyNumberFormat="1" applyFont="1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0" fillId="5" borderId="19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164" fontId="0" fillId="2" borderId="73" xfId="0" applyNumberFormat="1" applyFill="1" applyBorder="1" applyAlignment="1">
      <alignment horizontal="center" vertical="center"/>
    </xf>
    <xf numFmtId="164" fontId="0" fillId="2" borderId="74" xfId="0" applyNumberFormat="1" applyFill="1" applyBorder="1" applyAlignment="1">
      <alignment horizontal="center" vertical="center"/>
    </xf>
    <xf numFmtId="164" fontId="0" fillId="5" borderId="8" xfId="0" applyNumberFormat="1" applyFill="1" applyBorder="1" applyAlignment="1">
      <alignment horizontal="center" vertical="center" wrapText="1"/>
    </xf>
    <xf numFmtId="164" fontId="5" fillId="2" borderId="7" xfId="0" applyNumberFormat="1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1" fillId="5" borderId="63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29"/>
  <sheetViews>
    <sheetView tabSelected="1" zoomScale="104" zoomScaleNormal="104" workbookViewId="0">
      <pane xSplit="1" topLeftCell="O1" activePane="topRight" state="frozen"/>
      <selection pane="topRight" activeCell="Q3" sqref="Q3"/>
    </sheetView>
  </sheetViews>
  <sheetFormatPr defaultRowHeight="14.25" thickTop="1" thickBottom="1" x14ac:dyDescent="0.25"/>
  <cols>
    <col min="1" max="1" width="28.7109375" style="76" customWidth="1"/>
    <col min="2" max="2" width="3.28515625" style="89" customWidth="1"/>
    <col min="3" max="3" width="3.28515625" style="45" customWidth="1"/>
    <col min="4" max="5" width="3.28515625" style="82" customWidth="1"/>
    <col min="6" max="6" width="4.140625" style="82" customWidth="1"/>
    <col min="7" max="7" width="3.5703125" style="82" customWidth="1"/>
    <col min="8" max="8" width="3.7109375" style="82" customWidth="1"/>
    <col min="9" max="31" width="3.28515625" style="82" customWidth="1"/>
    <col min="32" max="32" width="3.28515625" style="67" customWidth="1"/>
    <col min="33" max="33" width="3.28515625" style="189" customWidth="1"/>
    <col min="34" max="34" width="3.28515625" style="45" customWidth="1"/>
    <col min="35" max="37" width="3.28515625" style="82" customWidth="1"/>
    <col min="38" max="38" width="3.28515625" style="89" customWidth="1"/>
    <col min="39" max="56" width="3.28515625" style="82" customWidth="1"/>
    <col min="57" max="58" width="3.28515625" style="76" customWidth="1"/>
    <col min="59" max="59" width="3.28515625" style="207" customWidth="1"/>
    <col min="60" max="60" width="3.28515625" style="45" customWidth="1"/>
    <col min="61" max="61" width="3.28515625" style="74" customWidth="1"/>
    <col min="62" max="62" width="3.28515625" style="82" customWidth="1"/>
    <col min="63" max="63" width="9.140625" style="81"/>
    <col min="64" max="16384" width="9.140625" style="82"/>
  </cols>
  <sheetData>
    <row r="1" spans="1:63" s="77" customFormat="1" thickTop="1" thickBot="1" x14ac:dyDescent="0.25">
      <c r="A1" s="879" t="s">
        <v>279</v>
      </c>
      <c r="B1" s="74"/>
      <c r="C1" s="880" t="s">
        <v>95</v>
      </c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3" t="s">
        <v>157</v>
      </c>
      <c r="AH1" s="884"/>
      <c r="AI1" s="884"/>
      <c r="AJ1" s="884"/>
      <c r="AK1" s="884"/>
      <c r="AL1" s="75"/>
      <c r="AM1" s="885" t="s">
        <v>156</v>
      </c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72" t="s">
        <v>10</v>
      </c>
      <c r="BF1" s="873"/>
      <c r="BG1" s="873"/>
      <c r="BH1" s="873"/>
      <c r="BI1" s="873"/>
      <c r="BJ1" s="874"/>
      <c r="BK1" s="76"/>
    </row>
    <row r="2" spans="1:63" s="179" customFormat="1" ht="62.25" customHeight="1" thickTop="1" thickBot="1" x14ac:dyDescent="0.25">
      <c r="A2" s="879"/>
      <c r="B2" s="177"/>
      <c r="C2" s="637" t="s">
        <v>246</v>
      </c>
      <c r="D2" s="688" t="s">
        <v>231</v>
      </c>
      <c r="E2" s="688" t="s">
        <v>250</v>
      </c>
      <c r="F2" s="716">
        <v>42992</v>
      </c>
      <c r="G2" s="716">
        <v>42993</v>
      </c>
      <c r="H2" s="716">
        <v>43000</v>
      </c>
      <c r="I2" s="688" t="s">
        <v>250</v>
      </c>
      <c r="J2" s="688" t="s">
        <v>233</v>
      </c>
      <c r="K2" s="688" t="s">
        <v>233</v>
      </c>
      <c r="L2" s="688" t="s">
        <v>238</v>
      </c>
      <c r="M2" s="688" t="s">
        <v>204</v>
      </c>
      <c r="N2" s="732" t="s">
        <v>253</v>
      </c>
      <c r="O2" s="688" t="s">
        <v>205</v>
      </c>
      <c r="P2" s="688" t="s">
        <v>235</v>
      </c>
      <c r="Q2" s="688" t="s">
        <v>236</v>
      </c>
      <c r="R2" s="688" t="s">
        <v>237</v>
      </c>
      <c r="S2" s="637" t="s">
        <v>206</v>
      </c>
      <c r="T2" s="688" t="s">
        <v>206</v>
      </c>
      <c r="U2" s="688" t="s">
        <v>244</v>
      </c>
      <c r="V2" s="688" t="s">
        <v>265</v>
      </c>
      <c r="W2" s="688" t="s">
        <v>245</v>
      </c>
      <c r="X2" s="688" t="s">
        <v>267</v>
      </c>
      <c r="Y2" s="688" t="s">
        <v>239</v>
      </c>
      <c r="Z2" s="688" t="s">
        <v>207</v>
      </c>
      <c r="AA2" s="688" t="s">
        <v>207</v>
      </c>
      <c r="AB2" s="688" t="s">
        <v>240</v>
      </c>
      <c r="AC2" s="688" t="s">
        <v>241</v>
      </c>
      <c r="AD2" s="688" t="s">
        <v>241</v>
      </c>
      <c r="AE2" s="688" t="s">
        <v>242</v>
      </c>
      <c r="AF2" s="783" t="s">
        <v>243</v>
      </c>
      <c r="AG2" s="637" t="s">
        <v>247</v>
      </c>
      <c r="AH2" s="688" t="s">
        <v>251</v>
      </c>
      <c r="AI2" s="688" t="s">
        <v>257</v>
      </c>
      <c r="AJ2" s="688" t="s">
        <v>209</v>
      </c>
      <c r="AK2" s="732" t="s">
        <v>270</v>
      </c>
      <c r="AL2" s="785" t="s">
        <v>243</v>
      </c>
      <c r="AM2" s="887"/>
      <c r="AN2" s="888"/>
      <c r="AO2" s="888"/>
      <c r="AP2" s="888"/>
      <c r="AQ2" s="888"/>
      <c r="AR2" s="888"/>
      <c r="AS2" s="888"/>
      <c r="AT2" s="888"/>
      <c r="AU2" s="888"/>
      <c r="AV2" s="888"/>
      <c r="AW2" s="888"/>
      <c r="AX2" s="888"/>
      <c r="AY2" s="888"/>
      <c r="AZ2" s="888"/>
      <c r="BA2" s="888"/>
      <c r="BB2" s="888"/>
      <c r="BC2" s="888"/>
      <c r="BD2" s="888"/>
      <c r="BE2" s="875"/>
      <c r="BF2" s="876"/>
      <c r="BG2" s="876"/>
      <c r="BH2" s="876"/>
      <c r="BI2" s="876"/>
      <c r="BJ2" s="877"/>
      <c r="BK2" s="178"/>
    </row>
    <row r="3" spans="1:63" s="77" customFormat="1" ht="156" customHeight="1" thickTop="1" thickBot="1" x14ac:dyDescent="0.25">
      <c r="A3" s="168" t="s">
        <v>223</v>
      </c>
      <c r="B3" s="134" t="s">
        <v>33</v>
      </c>
      <c r="C3" s="674" t="s">
        <v>34</v>
      </c>
      <c r="D3" s="697" t="s">
        <v>35</v>
      </c>
      <c r="E3" s="697" t="s">
        <v>36</v>
      </c>
      <c r="F3" s="697" t="s">
        <v>191</v>
      </c>
      <c r="G3" s="697" t="s">
        <v>189</v>
      </c>
      <c r="H3" s="697" t="s">
        <v>190</v>
      </c>
      <c r="I3" s="697" t="s">
        <v>37</v>
      </c>
      <c r="J3" s="697" t="s">
        <v>125</v>
      </c>
      <c r="K3" s="697" t="s">
        <v>126</v>
      </c>
      <c r="L3" s="689" t="s">
        <v>195</v>
      </c>
      <c r="M3" s="697" t="s">
        <v>38</v>
      </c>
      <c r="N3" s="697" t="s">
        <v>150</v>
      </c>
      <c r="O3" s="697" t="s">
        <v>39</v>
      </c>
      <c r="P3" s="697" t="s">
        <v>40</v>
      </c>
      <c r="Q3" s="697" t="s">
        <v>161</v>
      </c>
      <c r="R3" s="697" t="s">
        <v>155</v>
      </c>
      <c r="S3" s="697" t="s">
        <v>41</v>
      </c>
      <c r="T3" s="697" t="s">
        <v>42</v>
      </c>
      <c r="U3" s="697" t="s">
        <v>201</v>
      </c>
      <c r="V3" s="697" t="s">
        <v>128</v>
      </c>
      <c r="W3" s="697" t="s">
        <v>202</v>
      </c>
      <c r="X3" s="697" t="s">
        <v>203</v>
      </c>
      <c r="Y3" s="697" t="s">
        <v>43</v>
      </c>
      <c r="Z3" s="697" t="s">
        <v>44</v>
      </c>
      <c r="AA3" s="697" t="s">
        <v>45</v>
      </c>
      <c r="AB3" s="697" t="s">
        <v>46</v>
      </c>
      <c r="AC3" s="697" t="s">
        <v>129</v>
      </c>
      <c r="AD3" s="697" t="s">
        <v>127</v>
      </c>
      <c r="AE3" s="697" t="s">
        <v>47</v>
      </c>
      <c r="AF3" s="790" t="s">
        <v>48</v>
      </c>
      <c r="AG3" s="638" t="s">
        <v>56</v>
      </c>
      <c r="AH3" s="638" t="s">
        <v>160</v>
      </c>
      <c r="AI3" s="750" t="s">
        <v>57</v>
      </c>
      <c r="AJ3" s="750" t="s">
        <v>59</v>
      </c>
      <c r="AK3" s="768" t="s">
        <v>60</v>
      </c>
      <c r="AL3" s="793" t="s">
        <v>49</v>
      </c>
      <c r="AM3" s="137" t="s">
        <v>50</v>
      </c>
      <c r="AN3" s="138" t="s">
        <v>139</v>
      </c>
      <c r="AO3" s="138" t="s">
        <v>51</v>
      </c>
      <c r="AP3" s="136" t="s">
        <v>137</v>
      </c>
      <c r="AQ3" s="138" t="s">
        <v>52</v>
      </c>
      <c r="AR3" s="135" t="s">
        <v>138</v>
      </c>
      <c r="AS3" s="137" t="s">
        <v>53</v>
      </c>
      <c r="AT3" s="137" t="s">
        <v>140</v>
      </c>
      <c r="AU3" s="138" t="s">
        <v>194</v>
      </c>
      <c r="AV3" s="138" t="s">
        <v>141</v>
      </c>
      <c r="AW3" s="138" t="s">
        <v>54</v>
      </c>
      <c r="AX3" s="136" t="s">
        <v>162</v>
      </c>
      <c r="AY3" s="136" t="s">
        <v>163</v>
      </c>
      <c r="AZ3" s="138" t="s">
        <v>55</v>
      </c>
      <c r="BA3" s="136" t="s">
        <v>61</v>
      </c>
      <c r="BB3" s="136" t="s">
        <v>62</v>
      </c>
      <c r="BC3" s="138" t="s">
        <v>63</v>
      </c>
      <c r="BD3" s="139" t="s">
        <v>151</v>
      </c>
      <c r="BE3" s="203" t="s">
        <v>64</v>
      </c>
      <c r="BF3" s="203" t="s">
        <v>135</v>
      </c>
      <c r="BG3" s="134" t="s">
        <v>136</v>
      </c>
      <c r="BH3" s="140" t="s">
        <v>133</v>
      </c>
      <c r="BI3" s="134" t="s">
        <v>134</v>
      </c>
      <c r="BJ3" s="80" t="s">
        <v>1</v>
      </c>
      <c r="BK3" s="76"/>
    </row>
    <row r="4" spans="1:63" s="77" customFormat="1" thickTop="1" thickBot="1" x14ac:dyDescent="0.25">
      <c r="A4" s="315" t="s">
        <v>2</v>
      </c>
      <c r="B4" s="7"/>
      <c r="C4" s="6">
        <v>1</v>
      </c>
      <c r="D4" s="4">
        <v>1</v>
      </c>
      <c r="E4" s="4">
        <v>1</v>
      </c>
      <c r="F4" s="57">
        <v>100</v>
      </c>
      <c r="G4" s="57">
        <v>25</v>
      </c>
      <c r="H4" s="57">
        <v>14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2</v>
      </c>
      <c r="Q4" s="4">
        <v>1</v>
      </c>
      <c r="R4" s="4">
        <v>2</v>
      </c>
      <c r="S4" s="4">
        <v>1</v>
      </c>
      <c r="T4" s="4">
        <v>1</v>
      </c>
      <c r="U4" s="4">
        <v>3</v>
      </c>
      <c r="V4" s="4">
        <v>3</v>
      </c>
      <c r="W4" s="4">
        <v>2</v>
      </c>
      <c r="X4" s="4">
        <v>2</v>
      </c>
      <c r="Y4" s="4">
        <v>3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10">
        <v>1</v>
      </c>
      <c r="AG4" s="6">
        <v>1</v>
      </c>
      <c r="AH4" s="6">
        <v>1</v>
      </c>
      <c r="AI4" s="4">
        <v>1</v>
      </c>
      <c r="AJ4" s="4">
        <v>1</v>
      </c>
      <c r="AK4" s="5">
        <v>1</v>
      </c>
      <c r="AL4" s="7">
        <v>1</v>
      </c>
      <c r="AM4" s="6">
        <v>1</v>
      </c>
      <c r="AN4" s="6">
        <v>1</v>
      </c>
      <c r="AO4" s="4">
        <v>1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>
        <v>2.5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5">
        <v>1</v>
      </c>
      <c r="BC4" s="5">
        <v>1</v>
      </c>
      <c r="BD4" s="9">
        <v>1.5</v>
      </c>
      <c r="BE4" s="9">
        <f t="shared" ref="BE4:BE27" si="0">SUM(C4:BC4)</f>
        <v>200.5</v>
      </c>
      <c r="BF4" s="9">
        <f t="shared" ref="BF4:BF27" si="1">SUM(C4:AF4)</f>
        <v>176</v>
      </c>
      <c r="BG4" s="7">
        <f t="shared" ref="BG4:BG9" si="2">SUM(AG4:AK4)</f>
        <v>5</v>
      </c>
      <c r="BH4" s="25" t="e">
        <f>SUM(BE4,#REF!)</f>
        <v>#REF!</v>
      </c>
      <c r="BI4" s="7">
        <f>SUM(AM4:BD4)</f>
        <v>20</v>
      </c>
      <c r="BJ4" s="25">
        <v>20</v>
      </c>
      <c r="BK4" s="76"/>
    </row>
    <row r="5" spans="1:63" ht="18" customHeight="1" thickTop="1" thickBot="1" x14ac:dyDescent="0.25">
      <c r="A5" s="193" t="s">
        <v>21</v>
      </c>
      <c r="B5" s="198">
        <v>2</v>
      </c>
      <c r="C5" s="684">
        <v>1</v>
      </c>
      <c r="D5" s="8">
        <v>1</v>
      </c>
      <c r="E5" s="703">
        <v>1</v>
      </c>
      <c r="F5" s="8">
        <v>73</v>
      </c>
      <c r="G5" s="8">
        <v>14</v>
      </c>
      <c r="H5" s="8">
        <v>14</v>
      </c>
      <c r="I5" s="8">
        <v>1</v>
      </c>
      <c r="J5" s="703">
        <v>1</v>
      </c>
      <c r="K5" s="703">
        <v>1</v>
      </c>
      <c r="L5" s="8">
        <v>1</v>
      </c>
      <c r="M5" s="8">
        <v>1</v>
      </c>
      <c r="N5" s="8">
        <v>1</v>
      </c>
      <c r="O5" s="703">
        <v>1</v>
      </c>
      <c r="P5" s="8">
        <v>2</v>
      </c>
      <c r="Q5" s="703">
        <v>1</v>
      </c>
      <c r="R5" s="703">
        <v>2</v>
      </c>
      <c r="S5" s="703">
        <v>1</v>
      </c>
      <c r="T5" s="703">
        <v>1</v>
      </c>
      <c r="U5" s="703">
        <v>3</v>
      </c>
      <c r="V5" s="703">
        <v>3</v>
      </c>
      <c r="W5" s="703">
        <v>2</v>
      </c>
      <c r="X5" s="703">
        <v>2</v>
      </c>
      <c r="Y5" s="703">
        <v>3</v>
      </c>
      <c r="Z5" s="703">
        <v>1</v>
      </c>
      <c r="AA5" s="703">
        <v>1</v>
      </c>
      <c r="AB5" s="703">
        <v>1</v>
      </c>
      <c r="AC5" s="703">
        <v>1</v>
      </c>
      <c r="AD5" s="8">
        <v>1</v>
      </c>
      <c r="AE5" s="703">
        <v>1</v>
      </c>
      <c r="AF5" s="863">
        <v>1</v>
      </c>
      <c r="AG5" s="12">
        <v>1</v>
      </c>
      <c r="AH5" s="12">
        <v>1</v>
      </c>
      <c r="AI5" s="690"/>
      <c r="AJ5" s="8">
        <v>1</v>
      </c>
      <c r="AK5" s="23">
        <v>1</v>
      </c>
      <c r="AL5" s="862">
        <v>1</v>
      </c>
      <c r="AM5" s="12">
        <v>1</v>
      </c>
      <c r="AN5" s="12">
        <v>1</v>
      </c>
      <c r="AO5" s="8"/>
      <c r="AP5" s="8">
        <v>1</v>
      </c>
      <c r="AQ5" s="8"/>
      <c r="AR5" s="8">
        <v>1</v>
      </c>
      <c r="AS5" s="8"/>
      <c r="AT5" s="8"/>
      <c r="AU5" s="8"/>
      <c r="AV5" s="8"/>
      <c r="AW5" s="8"/>
      <c r="AX5" s="23"/>
      <c r="AY5" s="23"/>
      <c r="AZ5" s="23">
        <v>1</v>
      </c>
      <c r="BA5" s="23"/>
      <c r="BB5" s="23"/>
      <c r="BC5" s="23"/>
      <c r="BD5" s="23"/>
      <c r="BE5" s="9">
        <f t="shared" si="0"/>
        <v>148</v>
      </c>
      <c r="BF5" s="9">
        <f t="shared" si="1"/>
        <v>138</v>
      </c>
      <c r="BG5" s="72">
        <f t="shared" si="2"/>
        <v>4</v>
      </c>
      <c r="BH5" s="26" t="e">
        <f>SUM(BE5,#REF!)/#REF!*100</f>
        <v>#REF!</v>
      </c>
      <c r="BI5" s="7">
        <f>SUM(AM5:BD5)</f>
        <v>5</v>
      </c>
      <c r="BJ5" s="31">
        <v>20</v>
      </c>
    </row>
    <row r="6" spans="1:63" ht="18" customHeight="1" thickTop="1" thickBot="1" x14ac:dyDescent="0.25">
      <c r="A6" s="759" t="s">
        <v>26</v>
      </c>
      <c r="B6" s="198">
        <v>6</v>
      </c>
      <c r="C6" s="684">
        <v>1</v>
      </c>
      <c r="D6" s="8">
        <v>1</v>
      </c>
      <c r="E6" s="703">
        <v>1</v>
      </c>
      <c r="F6" s="8">
        <v>73</v>
      </c>
      <c r="G6" s="8">
        <v>12</v>
      </c>
      <c r="H6" s="8">
        <v>8</v>
      </c>
      <c r="I6" s="703">
        <v>1</v>
      </c>
      <c r="J6" s="703">
        <v>1</v>
      </c>
      <c r="K6" s="703">
        <v>1</v>
      </c>
      <c r="L6" s="8">
        <v>1</v>
      </c>
      <c r="M6" s="8">
        <v>1</v>
      </c>
      <c r="N6" s="703">
        <v>1</v>
      </c>
      <c r="O6" s="8">
        <v>1</v>
      </c>
      <c r="P6" s="8">
        <v>2</v>
      </c>
      <c r="Q6" s="703">
        <v>1</v>
      </c>
      <c r="R6" s="703">
        <v>2</v>
      </c>
      <c r="S6" s="703">
        <v>1</v>
      </c>
      <c r="T6" s="703">
        <v>1</v>
      </c>
      <c r="U6" s="703">
        <v>3</v>
      </c>
      <c r="V6" s="703">
        <v>3</v>
      </c>
      <c r="W6" s="703">
        <v>2</v>
      </c>
      <c r="X6" s="703">
        <v>2</v>
      </c>
      <c r="Y6" s="703">
        <v>3</v>
      </c>
      <c r="Z6" s="703">
        <v>1</v>
      </c>
      <c r="AA6" s="703">
        <v>1</v>
      </c>
      <c r="AB6" s="703">
        <v>1</v>
      </c>
      <c r="AC6" s="690"/>
      <c r="AD6" s="8">
        <v>1</v>
      </c>
      <c r="AE6" s="703">
        <v>1</v>
      </c>
      <c r="AF6" s="863">
        <v>1</v>
      </c>
      <c r="AG6" s="12">
        <v>1</v>
      </c>
      <c r="AH6" s="24">
        <v>1</v>
      </c>
      <c r="AI6" s="703">
        <v>1</v>
      </c>
      <c r="AJ6" s="703">
        <v>1</v>
      </c>
      <c r="AK6" s="23">
        <v>1</v>
      </c>
      <c r="AL6" s="862">
        <v>1</v>
      </c>
      <c r="AM6" s="12"/>
      <c r="AN6" s="12"/>
      <c r="AO6" s="8"/>
      <c r="AP6" s="8"/>
      <c r="AQ6" s="8"/>
      <c r="AR6" s="8"/>
      <c r="AS6" s="8"/>
      <c r="AT6" s="8"/>
      <c r="AU6" s="8"/>
      <c r="AV6" s="8"/>
      <c r="AW6" s="8"/>
      <c r="AX6" s="23"/>
      <c r="AY6" s="23"/>
      <c r="AZ6" s="23"/>
      <c r="BA6" s="23"/>
      <c r="BB6" s="23"/>
      <c r="BC6" s="23"/>
      <c r="BD6" s="23"/>
      <c r="BE6" s="9">
        <f t="shared" si="0"/>
        <v>135</v>
      </c>
      <c r="BF6" s="9">
        <f t="shared" si="1"/>
        <v>129</v>
      </c>
      <c r="BG6" s="72">
        <f t="shared" si="2"/>
        <v>5</v>
      </c>
      <c r="BH6" s="26" t="e">
        <f>SUM(BE6,#REF!)/#REF!*100</f>
        <v>#REF!</v>
      </c>
      <c r="BI6" s="7">
        <f>SUM(AM6:BD6)</f>
        <v>0</v>
      </c>
      <c r="BJ6" s="31">
        <v>27</v>
      </c>
    </row>
    <row r="7" spans="1:63" ht="18" hidden="1" customHeight="1" thickTop="1" thickBot="1" x14ac:dyDescent="0.25">
      <c r="A7" s="193" t="s">
        <v>12</v>
      </c>
      <c r="B7" s="198"/>
      <c r="C7" s="647"/>
      <c r="D7" s="8"/>
      <c r="E7" s="690"/>
      <c r="F7" s="8"/>
      <c r="G7" s="8"/>
      <c r="H7" s="8"/>
      <c r="I7" s="8"/>
      <c r="J7" s="690"/>
      <c r="K7" s="690"/>
      <c r="L7" s="8"/>
      <c r="M7" s="8"/>
      <c r="N7" s="703"/>
      <c r="O7" s="8"/>
      <c r="P7" s="8"/>
      <c r="Q7" s="8"/>
      <c r="R7" s="8"/>
      <c r="S7" s="690"/>
      <c r="T7" s="690"/>
      <c r="U7" s="757"/>
      <c r="V7" s="762"/>
      <c r="W7" s="762"/>
      <c r="X7" s="763"/>
      <c r="Y7" s="690"/>
      <c r="Z7" s="690"/>
      <c r="AA7" s="690"/>
      <c r="AB7" s="690"/>
      <c r="AC7" s="690"/>
      <c r="AD7" s="8"/>
      <c r="AE7" s="690"/>
      <c r="AF7" s="791"/>
      <c r="AG7" s="12"/>
      <c r="AH7" s="24"/>
      <c r="AI7" s="8"/>
      <c r="AJ7" s="8"/>
      <c r="AK7" s="23"/>
      <c r="AL7" s="787"/>
      <c r="AM7" s="12"/>
      <c r="AN7" s="12"/>
      <c r="AO7" s="8"/>
      <c r="AP7" s="8"/>
      <c r="AQ7" s="8"/>
      <c r="AR7" s="8"/>
      <c r="AS7" s="8"/>
      <c r="AT7" s="8"/>
      <c r="AU7" s="8"/>
      <c r="AV7" s="8"/>
      <c r="AW7" s="8"/>
      <c r="AX7" s="23"/>
      <c r="AY7" s="23"/>
      <c r="AZ7" s="23"/>
      <c r="BA7" s="23"/>
      <c r="BB7" s="23"/>
      <c r="BC7" s="23"/>
      <c r="BD7" s="23"/>
      <c r="BE7" s="9">
        <f t="shared" si="0"/>
        <v>0</v>
      </c>
      <c r="BF7" s="9">
        <f t="shared" si="1"/>
        <v>0</v>
      </c>
      <c r="BG7" s="72">
        <f t="shared" si="2"/>
        <v>0</v>
      </c>
      <c r="BH7" s="26" t="e">
        <f>SUM(BE7,#REF!)/#REF!*100</f>
        <v>#REF!</v>
      </c>
      <c r="BI7" s="7">
        <f>SUM(AM7:BD7)</f>
        <v>0</v>
      </c>
      <c r="BJ7" s="31">
        <v>32</v>
      </c>
    </row>
    <row r="8" spans="1:63" ht="18" customHeight="1" thickTop="1" thickBot="1" x14ac:dyDescent="0.25">
      <c r="A8" s="640" t="s">
        <v>210</v>
      </c>
      <c r="B8" s="198">
        <v>3</v>
      </c>
      <c r="C8" s="645">
        <v>1</v>
      </c>
      <c r="D8" s="8">
        <v>1</v>
      </c>
      <c r="E8" s="703">
        <v>1</v>
      </c>
      <c r="F8" s="8">
        <v>62</v>
      </c>
      <c r="G8" s="8">
        <v>11</v>
      </c>
      <c r="H8" s="8">
        <v>12</v>
      </c>
      <c r="I8" s="8">
        <v>1</v>
      </c>
      <c r="J8" s="703">
        <v>1</v>
      </c>
      <c r="K8" s="703">
        <v>1</v>
      </c>
      <c r="L8" s="8">
        <v>1</v>
      </c>
      <c r="M8" s="8">
        <v>1</v>
      </c>
      <c r="N8" s="703">
        <v>1</v>
      </c>
      <c r="O8" s="703">
        <v>1</v>
      </c>
      <c r="P8" s="8">
        <v>2</v>
      </c>
      <c r="Q8" s="8">
        <v>1</v>
      </c>
      <c r="R8" s="8">
        <v>2</v>
      </c>
      <c r="S8" s="703">
        <v>1</v>
      </c>
      <c r="T8" s="690"/>
      <c r="U8" s="690"/>
      <c r="V8" s="690"/>
      <c r="W8" s="690"/>
      <c r="X8" s="690"/>
      <c r="Y8" s="703">
        <v>3</v>
      </c>
      <c r="Z8" s="690"/>
      <c r="AA8" s="690"/>
      <c r="AB8" s="690"/>
      <c r="AC8" s="690"/>
      <c r="AD8" s="690"/>
      <c r="AE8" s="703">
        <v>1</v>
      </c>
      <c r="AF8" s="863">
        <v>1</v>
      </c>
      <c r="AG8" s="645">
        <v>1</v>
      </c>
      <c r="AH8" s="712">
        <v>1</v>
      </c>
      <c r="AI8" s="8">
        <v>1</v>
      </c>
      <c r="AJ8" s="8">
        <v>1</v>
      </c>
      <c r="AK8" s="23">
        <v>1</v>
      </c>
      <c r="AL8" s="862">
        <v>1</v>
      </c>
      <c r="AM8" s="12"/>
      <c r="AN8" s="12"/>
      <c r="AO8" s="8"/>
      <c r="AP8" s="8"/>
      <c r="AQ8" s="8"/>
      <c r="AR8" s="8"/>
      <c r="AS8" s="8"/>
      <c r="AT8" s="8"/>
      <c r="AU8" s="8"/>
      <c r="AV8" s="8"/>
      <c r="AW8" s="8"/>
      <c r="AX8" s="23"/>
      <c r="AY8" s="23"/>
      <c r="AZ8" s="23"/>
      <c r="BA8" s="23"/>
      <c r="BB8" s="23"/>
      <c r="BC8" s="23"/>
      <c r="BD8" s="23"/>
      <c r="BE8" s="9">
        <f t="shared" si="0"/>
        <v>112</v>
      </c>
      <c r="BF8" s="9">
        <f t="shared" si="1"/>
        <v>106</v>
      </c>
      <c r="BG8" s="72">
        <f t="shared" si="2"/>
        <v>5</v>
      </c>
      <c r="BH8" s="26" t="e">
        <f>SUM(BE8,#REF!)/#REF!*100</f>
        <v>#REF!</v>
      </c>
      <c r="BI8" s="7">
        <f>SUM(AM8:BD8)</f>
        <v>0</v>
      </c>
      <c r="BJ8" s="31">
        <v>23</v>
      </c>
    </row>
    <row r="9" spans="1:63" ht="18" customHeight="1" thickTop="1" thickBot="1" x14ac:dyDescent="0.25">
      <c r="A9" s="581" t="s">
        <v>144</v>
      </c>
      <c r="B9" s="198">
        <v>7</v>
      </c>
      <c r="C9" s="645">
        <v>1</v>
      </c>
      <c r="D9" s="703">
        <v>1</v>
      </c>
      <c r="E9" s="703">
        <v>1</v>
      </c>
      <c r="F9" s="8">
        <v>72</v>
      </c>
      <c r="G9" s="8">
        <v>12</v>
      </c>
      <c r="H9" s="8">
        <v>12</v>
      </c>
      <c r="I9" s="8">
        <v>1</v>
      </c>
      <c r="J9" s="703">
        <v>1</v>
      </c>
      <c r="K9" s="703">
        <v>1</v>
      </c>
      <c r="L9" s="703">
        <v>1</v>
      </c>
      <c r="M9" s="703">
        <v>1</v>
      </c>
      <c r="N9" s="703">
        <v>1</v>
      </c>
      <c r="O9" s="703">
        <v>1</v>
      </c>
      <c r="P9" s="703">
        <v>2</v>
      </c>
      <c r="Q9" s="703">
        <v>1</v>
      </c>
      <c r="R9" s="703">
        <v>2</v>
      </c>
      <c r="S9" s="703">
        <v>1</v>
      </c>
      <c r="T9" s="703">
        <v>1</v>
      </c>
      <c r="U9" s="690"/>
      <c r="V9" s="690"/>
      <c r="W9" s="690"/>
      <c r="X9" s="690"/>
      <c r="Y9" s="690"/>
      <c r="Z9" s="690"/>
      <c r="AA9" s="690"/>
      <c r="AB9" s="690"/>
      <c r="AC9" s="690"/>
      <c r="AD9" s="690"/>
      <c r="AE9" s="690"/>
      <c r="AF9" s="791"/>
      <c r="AG9" s="12">
        <v>1</v>
      </c>
      <c r="AH9" s="24">
        <v>1</v>
      </c>
      <c r="AI9" s="8">
        <v>1</v>
      </c>
      <c r="AJ9" s="8">
        <v>1</v>
      </c>
      <c r="AK9" s="765"/>
      <c r="AL9" s="787"/>
      <c r="AM9" s="12"/>
      <c r="AN9" s="12"/>
      <c r="AO9" s="8"/>
      <c r="AP9" s="8"/>
      <c r="AQ9" s="8"/>
      <c r="AR9" s="8"/>
      <c r="AS9" s="8"/>
      <c r="AT9" s="8"/>
      <c r="AU9" s="8"/>
      <c r="AV9" s="8"/>
      <c r="AW9" s="8"/>
      <c r="AX9" s="23"/>
      <c r="AY9" s="23"/>
      <c r="AZ9" s="23"/>
      <c r="BA9" s="23"/>
      <c r="BB9" s="23"/>
      <c r="BC9" s="23"/>
      <c r="BD9" s="23"/>
      <c r="BE9" s="9">
        <f t="shared" si="0"/>
        <v>117</v>
      </c>
      <c r="BF9" s="9">
        <f t="shared" si="1"/>
        <v>113</v>
      </c>
      <c r="BG9" s="72">
        <f t="shared" si="2"/>
        <v>4</v>
      </c>
      <c r="BH9" s="26"/>
      <c r="BI9" s="7"/>
      <c r="BJ9" s="31"/>
    </row>
    <row r="10" spans="1:63" ht="18" hidden="1" customHeight="1" thickTop="1" thickBot="1" x14ac:dyDescent="0.25">
      <c r="A10" s="188" t="s">
        <v>13</v>
      </c>
      <c r="B10" s="198"/>
      <c r="C10" s="639"/>
      <c r="D10" s="8"/>
      <c r="E10" s="690"/>
      <c r="F10" s="8"/>
      <c r="G10" s="8"/>
      <c r="H10" s="8"/>
      <c r="I10" s="8"/>
      <c r="J10" s="8"/>
      <c r="K10" s="690"/>
      <c r="L10" s="8"/>
      <c r="M10" s="8"/>
      <c r="N10" s="690"/>
      <c r="O10" s="690"/>
      <c r="P10" s="14"/>
      <c r="Q10" s="71"/>
      <c r="R10" s="8"/>
      <c r="S10" s="8"/>
      <c r="T10" s="8"/>
      <c r="U10" s="690"/>
      <c r="V10" s="690"/>
      <c r="W10" s="690"/>
      <c r="X10" s="690"/>
      <c r="Y10" s="690"/>
      <c r="Z10" s="8"/>
      <c r="AA10" s="8"/>
      <c r="AB10" s="8"/>
      <c r="AC10" s="8"/>
      <c r="AD10" s="690"/>
      <c r="AE10" s="690"/>
      <c r="AF10" s="791"/>
      <c r="AG10" s="12"/>
      <c r="AH10" s="24"/>
      <c r="AI10" s="8"/>
      <c r="AJ10" s="8"/>
      <c r="AK10" s="23"/>
      <c r="AL10" s="787"/>
      <c r="AM10" s="12"/>
      <c r="AN10" s="12"/>
      <c r="AO10" s="8"/>
      <c r="AP10" s="8"/>
      <c r="AQ10" s="8"/>
      <c r="AR10" s="8"/>
      <c r="AS10" s="8"/>
      <c r="AT10" s="8"/>
      <c r="AU10" s="8"/>
      <c r="AV10" s="8"/>
      <c r="AW10" s="8"/>
      <c r="AX10" s="23"/>
      <c r="AY10" s="23"/>
      <c r="AZ10" s="23"/>
      <c r="BA10" s="23"/>
      <c r="BB10" s="23"/>
      <c r="BC10" s="23"/>
      <c r="BD10" s="23"/>
      <c r="BE10" s="9">
        <f t="shared" si="0"/>
        <v>0</v>
      </c>
      <c r="BF10" s="9">
        <f t="shared" si="1"/>
        <v>0</v>
      </c>
      <c r="BG10" s="72">
        <f t="shared" ref="BG10:BG27" si="3">SUM(AG10:AK10)</f>
        <v>0</v>
      </c>
      <c r="BH10" s="26" t="e">
        <f>SUM(BE10,#REF!)/#REF!*100</f>
        <v>#REF!</v>
      </c>
      <c r="BI10" s="7">
        <f t="shared" ref="BI10:BI27" si="4">SUM(AM10:BD10)</f>
        <v>0</v>
      </c>
      <c r="BJ10" s="31">
        <v>20</v>
      </c>
    </row>
    <row r="11" spans="1:63" ht="18" hidden="1" customHeight="1" thickTop="1" thickBot="1" x14ac:dyDescent="0.25">
      <c r="A11" s="193" t="s">
        <v>14</v>
      </c>
      <c r="B11" s="198"/>
      <c r="C11" s="639"/>
      <c r="D11" s="8"/>
      <c r="E11" s="690"/>
      <c r="F11" s="8"/>
      <c r="G11" s="8"/>
      <c r="H11" s="8"/>
      <c r="I11" s="8"/>
      <c r="J11" s="8"/>
      <c r="K11" s="690"/>
      <c r="L11" s="8"/>
      <c r="M11" s="8"/>
      <c r="N11" s="690"/>
      <c r="O11" s="690"/>
      <c r="P11" s="8"/>
      <c r="Q11" s="8"/>
      <c r="R11" s="8"/>
      <c r="S11" s="8"/>
      <c r="T11" s="8"/>
      <c r="U11" s="690"/>
      <c r="V11" s="690"/>
      <c r="W11" s="690"/>
      <c r="X11" s="690"/>
      <c r="Y11" s="690"/>
      <c r="Z11" s="8"/>
      <c r="AA11" s="8"/>
      <c r="AB11" s="8"/>
      <c r="AC11" s="8"/>
      <c r="AD11" s="690"/>
      <c r="AE11" s="690"/>
      <c r="AF11" s="791"/>
      <c r="AG11" s="12"/>
      <c r="AH11" s="24"/>
      <c r="AI11" s="8"/>
      <c r="AJ11" s="8"/>
      <c r="AK11" s="23"/>
      <c r="AL11" s="787"/>
      <c r="AM11" s="12"/>
      <c r="AN11" s="12"/>
      <c r="AO11" s="8"/>
      <c r="AP11" s="8"/>
      <c r="AQ11" s="8"/>
      <c r="AR11" s="8"/>
      <c r="AS11" s="8"/>
      <c r="AT11" s="8"/>
      <c r="AU11" s="8"/>
      <c r="AV11" s="8"/>
      <c r="AW11" s="8"/>
      <c r="AX11" s="23"/>
      <c r="AY11" s="23"/>
      <c r="AZ11" s="23"/>
      <c r="BA11" s="23"/>
      <c r="BB11" s="23"/>
      <c r="BC11" s="23"/>
      <c r="BD11" s="23"/>
      <c r="BE11" s="9">
        <f t="shared" si="0"/>
        <v>0</v>
      </c>
      <c r="BF11" s="9">
        <f t="shared" si="1"/>
        <v>0</v>
      </c>
      <c r="BG11" s="72">
        <f t="shared" si="3"/>
        <v>0</v>
      </c>
      <c r="BH11" s="26" t="e">
        <f>SUM(BE11,#REF!)/#REF!*100</f>
        <v>#REF!</v>
      </c>
      <c r="BI11" s="7">
        <f t="shared" si="4"/>
        <v>0</v>
      </c>
      <c r="BJ11" s="31">
        <v>18</v>
      </c>
    </row>
    <row r="12" spans="1:63" ht="18" customHeight="1" thickTop="1" thickBot="1" x14ac:dyDescent="0.25">
      <c r="A12" s="186" t="s">
        <v>15</v>
      </c>
      <c r="B12" s="198">
        <v>4</v>
      </c>
      <c r="C12" s="645">
        <v>1</v>
      </c>
      <c r="D12" s="8">
        <v>1</v>
      </c>
      <c r="E12" s="709">
        <v>1</v>
      </c>
      <c r="F12" s="292">
        <v>63</v>
      </c>
      <c r="G12" s="292">
        <v>14</v>
      </c>
      <c r="H12" s="8">
        <v>12</v>
      </c>
      <c r="I12" s="8">
        <v>1</v>
      </c>
      <c r="J12" s="8">
        <v>1</v>
      </c>
      <c r="K12" s="703">
        <v>1</v>
      </c>
      <c r="L12" s="8">
        <v>1</v>
      </c>
      <c r="M12" s="8">
        <v>1</v>
      </c>
      <c r="N12" s="703">
        <v>1</v>
      </c>
      <c r="O12" s="703">
        <v>1</v>
      </c>
      <c r="P12" s="8">
        <v>2</v>
      </c>
      <c r="Q12" s="8">
        <v>1</v>
      </c>
      <c r="R12" s="8">
        <v>2</v>
      </c>
      <c r="S12" s="8">
        <v>1</v>
      </c>
      <c r="T12" s="703">
        <v>1</v>
      </c>
      <c r="U12" s="703">
        <v>3</v>
      </c>
      <c r="V12" s="703">
        <v>3</v>
      </c>
      <c r="W12" s="703">
        <v>2</v>
      </c>
      <c r="X12" s="703">
        <v>2</v>
      </c>
      <c r="Y12" s="703">
        <v>3</v>
      </c>
      <c r="Z12" s="8">
        <v>1</v>
      </c>
      <c r="AA12" s="703">
        <v>1</v>
      </c>
      <c r="AB12" s="8">
        <v>1</v>
      </c>
      <c r="AC12" s="8">
        <v>1</v>
      </c>
      <c r="AD12" s="703">
        <v>1</v>
      </c>
      <c r="AE12" s="703">
        <v>1</v>
      </c>
      <c r="AF12" s="863">
        <v>1</v>
      </c>
      <c r="AG12" s="12">
        <v>1</v>
      </c>
      <c r="AH12" s="24">
        <v>1</v>
      </c>
      <c r="AI12" s="8">
        <v>1</v>
      </c>
      <c r="AJ12" s="8">
        <v>1</v>
      </c>
      <c r="AK12" s="23">
        <v>1</v>
      </c>
      <c r="AL12" s="862">
        <v>1</v>
      </c>
      <c r="AM12" s="12">
        <v>1</v>
      </c>
      <c r="AN12" s="12">
        <v>1</v>
      </c>
      <c r="AO12" s="8">
        <v>1</v>
      </c>
      <c r="AP12" s="8">
        <v>1</v>
      </c>
      <c r="AQ12" s="8"/>
      <c r="AR12" s="8">
        <v>1</v>
      </c>
      <c r="AS12" s="8">
        <v>1</v>
      </c>
      <c r="AT12" s="8"/>
      <c r="AU12" s="8"/>
      <c r="AV12" s="8"/>
      <c r="AW12" s="8"/>
      <c r="AX12" s="23"/>
      <c r="AY12" s="23"/>
      <c r="AZ12" s="23"/>
      <c r="BA12" s="23"/>
      <c r="BB12" s="23"/>
      <c r="BC12" s="23"/>
      <c r="BD12" s="23"/>
      <c r="BE12" s="9">
        <f t="shared" si="0"/>
        <v>138</v>
      </c>
      <c r="BF12" s="9">
        <f t="shared" si="1"/>
        <v>126</v>
      </c>
      <c r="BG12" s="72">
        <f t="shared" si="3"/>
        <v>5</v>
      </c>
      <c r="BH12" s="26" t="e">
        <f>SUM(BE12,#REF!)/#REF!*100</f>
        <v>#REF!</v>
      </c>
      <c r="BI12" s="7">
        <f t="shared" si="4"/>
        <v>6</v>
      </c>
      <c r="BJ12" s="31">
        <v>28</v>
      </c>
    </row>
    <row r="13" spans="1:63" ht="18" customHeight="1" thickTop="1" thickBot="1" x14ac:dyDescent="0.25">
      <c r="A13" s="193" t="s">
        <v>16</v>
      </c>
      <c r="B13" s="198">
        <v>6</v>
      </c>
      <c r="C13" s="645">
        <v>1</v>
      </c>
      <c r="D13" s="23">
        <v>1</v>
      </c>
      <c r="E13" s="703">
        <v>1</v>
      </c>
      <c r="F13" s="8">
        <v>72</v>
      </c>
      <c r="G13" s="8">
        <v>14</v>
      </c>
      <c r="H13" s="8">
        <v>14</v>
      </c>
      <c r="I13" s="703">
        <v>1</v>
      </c>
      <c r="J13" s="703">
        <v>1</v>
      </c>
      <c r="K13" s="703">
        <v>1</v>
      </c>
      <c r="L13" s="8">
        <v>1</v>
      </c>
      <c r="M13" s="703">
        <v>1</v>
      </c>
      <c r="N13" s="703">
        <v>1</v>
      </c>
      <c r="O13" s="8">
        <v>1</v>
      </c>
      <c r="P13" s="8">
        <v>2</v>
      </c>
      <c r="Q13" s="703">
        <v>1</v>
      </c>
      <c r="R13" s="703">
        <v>2</v>
      </c>
      <c r="S13" s="703">
        <v>1</v>
      </c>
      <c r="T13" s="703">
        <v>1</v>
      </c>
      <c r="U13" s="703">
        <v>3</v>
      </c>
      <c r="V13" s="703">
        <v>3</v>
      </c>
      <c r="W13" s="703">
        <v>2</v>
      </c>
      <c r="X13" s="703">
        <v>2</v>
      </c>
      <c r="Y13" s="703">
        <v>3</v>
      </c>
      <c r="Z13" s="703">
        <v>1</v>
      </c>
      <c r="AA13" s="703">
        <v>1</v>
      </c>
      <c r="AB13" s="703">
        <v>1</v>
      </c>
      <c r="AC13" s="690"/>
      <c r="AD13" s="8">
        <v>1</v>
      </c>
      <c r="AE13" s="703">
        <v>1</v>
      </c>
      <c r="AF13" s="863">
        <v>1</v>
      </c>
      <c r="AG13" s="12">
        <v>1</v>
      </c>
      <c r="AH13" s="24">
        <v>1</v>
      </c>
      <c r="AI13" s="8">
        <v>1</v>
      </c>
      <c r="AJ13" s="703">
        <v>1</v>
      </c>
      <c r="AK13" s="23">
        <v>1</v>
      </c>
      <c r="AL13" s="862">
        <v>1</v>
      </c>
      <c r="AM13" s="12"/>
      <c r="AN13" s="12"/>
      <c r="AO13" s="8"/>
      <c r="AP13" s="8"/>
      <c r="AQ13" s="8"/>
      <c r="AR13" s="8"/>
      <c r="AS13" s="8"/>
      <c r="AT13" s="8"/>
      <c r="AU13" s="8"/>
      <c r="AV13" s="8"/>
      <c r="AW13" s="8"/>
      <c r="AX13" s="23"/>
      <c r="AY13" s="23"/>
      <c r="AZ13" s="23"/>
      <c r="BA13" s="23"/>
      <c r="BB13" s="23"/>
      <c r="BC13" s="23"/>
      <c r="BD13" s="23"/>
      <c r="BE13" s="9">
        <f t="shared" si="0"/>
        <v>142</v>
      </c>
      <c r="BF13" s="9">
        <f t="shared" si="1"/>
        <v>136</v>
      </c>
      <c r="BG13" s="72">
        <f t="shared" si="3"/>
        <v>5</v>
      </c>
      <c r="BH13" s="26" t="e">
        <f>SUM(BE13,#REF!)/#REF!*100</f>
        <v>#REF!</v>
      </c>
      <c r="BI13" s="7">
        <f t="shared" si="4"/>
        <v>0</v>
      </c>
      <c r="BJ13" s="31">
        <v>29</v>
      </c>
    </row>
    <row r="14" spans="1:63" ht="18" customHeight="1" thickTop="1" thickBot="1" x14ac:dyDescent="0.25">
      <c r="A14" s="193" t="s">
        <v>17</v>
      </c>
      <c r="B14" s="198">
        <v>7</v>
      </c>
      <c r="C14" s="645">
        <v>1</v>
      </c>
      <c r="D14" s="8">
        <v>1</v>
      </c>
      <c r="E14" s="704">
        <v>1</v>
      </c>
      <c r="F14" s="111">
        <v>80</v>
      </c>
      <c r="G14" s="111">
        <v>16</v>
      </c>
      <c r="H14" s="8">
        <v>11</v>
      </c>
      <c r="I14" s="8">
        <v>1</v>
      </c>
      <c r="J14" s="703">
        <v>1</v>
      </c>
      <c r="K14" s="703">
        <v>1</v>
      </c>
      <c r="L14" s="703">
        <v>1</v>
      </c>
      <c r="M14" s="703">
        <v>1</v>
      </c>
      <c r="N14" s="703">
        <v>1</v>
      </c>
      <c r="O14" s="8">
        <v>1</v>
      </c>
      <c r="P14" s="703">
        <v>2</v>
      </c>
      <c r="Q14" s="703">
        <v>1</v>
      </c>
      <c r="R14" s="703">
        <v>2</v>
      </c>
      <c r="S14" s="8">
        <v>1</v>
      </c>
      <c r="T14" s="703">
        <v>1</v>
      </c>
      <c r="U14" s="703">
        <v>3</v>
      </c>
      <c r="V14" s="703">
        <v>3</v>
      </c>
      <c r="W14" s="690"/>
      <c r="X14" s="690"/>
      <c r="Y14" s="690"/>
      <c r="Z14" s="703">
        <v>1</v>
      </c>
      <c r="AA14" s="8">
        <v>1</v>
      </c>
      <c r="AB14" s="703">
        <v>1</v>
      </c>
      <c r="AC14" s="703">
        <v>1</v>
      </c>
      <c r="AD14" s="703">
        <v>1</v>
      </c>
      <c r="AE14" s="690"/>
      <c r="AF14" s="791"/>
      <c r="AG14" s="12">
        <v>1</v>
      </c>
      <c r="AH14" s="24">
        <v>1</v>
      </c>
      <c r="AI14" s="8">
        <v>1</v>
      </c>
      <c r="AJ14" s="8">
        <v>1</v>
      </c>
      <c r="AK14" s="23">
        <v>1</v>
      </c>
      <c r="AL14" s="787"/>
      <c r="AM14" s="12"/>
      <c r="AN14" s="12"/>
      <c r="AO14" s="8"/>
      <c r="AP14" s="8"/>
      <c r="AQ14" s="8"/>
      <c r="AR14" s="8"/>
      <c r="AS14" s="8"/>
      <c r="AT14" s="8"/>
      <c r="AU14" s="8"/>
      <c r="AV14" s="8"/>
      <c r="AW14" s="8"/>
      <c r="AX14" s="23"/>
      <c r="AY14" s="23"/>
      <c r="AZ14" s="23"/>
      <c r="BA14" s="23"/>
      <c r="BB14" s="23"/>
      <c r="BC14" s="23"/>
      <c r="BD14" s="23"/>
      <c r="BE14" s="9">
        <f t="shared" si="0"/>
        <v>140</v>
      </c>
      <c r="BF14" s="9">
        <f t="shared" si="1"/>
        <v>135</v>
      </c>
      <c r="BG14" s="72">
        <f t="shared" si="3"/>
        <v>5</v>
      </c>
      <c r="BH14" s="26" t="e">
        <f>SUM(BE14,#REF!)/#REF!*100</f>
        <v>#REF!</v>
      </c>
      <c r="BI14" s="7">
        <f t="shared" si="4"/>
        <v>0</v>
      </c>
      <c r="BJ14" s="31"/>
    </row>
    <row r="15" spans="1:63" s="84" customFormat="1" ht="18" customHeight="1" thickTop="1" x14ac:dyDescent="0.2">
      <c r="A15" s="864" t="s">
        <v>18</v>
      </c>
      <c r="B15" s="198">
        <v>5</v>
      </c>
      <c r="C15" s="12">
        <v>1</v>
      </c>
      <c r="D15" s="8">
        <v>1</v>
      </c>
      <c r="E15" s="8">
        <v>1</v>
      </c>
      <c r="F15" s="8">
        <v>68</v>
      </c>
      <c r="G15" s="8">
        <v>20</v>
      </c>
      <c r="H15" s="8">
        <v>14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2</v>
      </c>
      <c r="Q15" s="8">
        <v>1</v>
      </c>
      <c r="R15" s="8">
        <v>2</v>
      </c>
      <c r="S15" s="703">
        <v>1</v>
      </c>
      <c r="T15" s="703">
        <v>1</v>
      </c>
      <c r="U15" s="703">
        <v>3</v>
      </c>
      <c r="V15" s="703">
        <v>3</v>
      </c>
      <c r="W15" s="703">
        <v>2</v>
      </c>
      <c r="X15" s="703">
        <v>2</v>
      </c>
      <c r="Y15" s="703">
        <v>3</v>
      </c>
      <c r="Z15" s="703">
        <v>1</v>
      </c>
      <c r="AA15" s="703">
        <v>1</v>
      </c>
      <c r="AB15" s="8">
        <v>1</v>
      </c>
      <c r="AC15" s="8">
        <v>1</v>
      </c>
      <c r="AD15" s="703">
        <v>1</v>
      </c>
      <c r="AE15" s="703">
        <v>1</v>
      </c>
      <c r="AF15" s="863">
        <v>1</v>
      </c>
      <c r="AG15" s="12">
        <v>1</v>
      </c>
      <c r="AH15" s="24">
        <v>1</v>
      </c>
      <c r="AI15" s="8">
        <v>1</v>
      </c>
      <c r="AJ15" s="8">
        <v>1</v>
      </c>
      <c r="AK15" s="767">
        <v>1</v>
      </c>
      <c r="AL15" s="862">
        <v>1</v>
      </c>
      <c r="AM15" s="12">
        <v>1</v>
      </c>
      <c r="AN15" s="12">
        <v>1</v>
      </c>
      <c r="AO15" s="8">
        <v>1</v>
      </c>
      <c r="AP15" s="8">
        <v>1</v>
      </c>
      <c r="AQ15" s="8">
        <v>1</v>
      </c>
      <c r="AR15" s="8">
        <v>1</v>
      </c>
      <c r="AS15" s="8">
        <v>1</v>
      </c>
      <c r="AT15" s="8"/>
      <c r="AU15" s="8"/>
      <c r="AV15" s="8">
        <v>1</v>
      </c>
      <c r="AW15" s="8"/>
      <c r="AX15" s="23"/>
      <c r="AY15" s="23"/>
      <c r="AZ15" s="23">
        <v>1</v>
      </c>
      <c r="BA15" s="23"/>
      <c r="BB15" s="23"/>
      <c r="BC15" s="23"/>
      <c r="BD15" s="23">
        <v>1.5</v>
      </c>
      <c r="BE15" s="133">
        <f t="shared" si="0"/>
        <v>154</v>
      </c>
      <c r="BF15" s="133">
        <f t="shared" si="1"/>
        <v>139</v>
      </c>
      <c r="BG15" s="72">
        <f t="shared" si="3"/>
        <v>5</v>
      </c>
      <c r="BH15" s="33" t="e">
        <f>SUM(BE15,#REF!)/#REF!*100</f>
        <v>#REF!</v>
      </c>
      <c r="BI15" s="73">
        <f t="shared" si="4"/>
        <v>10.5</v>
      </c>
      <c r="BJ15" s="31">
        <v>28</v>
      </c>
      <c r="BK15" s="83"/>
    </row>
    <row r="16" spans="1:63" s="86" customFormat="1" ht="18" customHeight="1" x14ac:dyDescent="0.2">
      <c r="A16" s="773" t="s">
        <v>19</v>
      </c>
      <c r="B16" s="198">
        <v>1</v>
      </c>
      <c r="C16" s="12">
        <v>1</v>
      </c>
      <c r="D16" s="8">
        <v>1</v>
      </c>
      <c r="E16" s="703">
        <v>1</v>
      </c>
      <c r="F16" s="8">
        <v>53</v>
      </c>
      <c r="G16" s="8">
        <v>8</v>
      </c>
      <c r="H16" s="8">
        <v>12</v>
      </c>
      <c r="I16" s="8">
        <v>1</v>
      </c>
      <c r="J16" s="8">
        <v>1</v>
      </c>
      <c r="K16" s="703">
        <v>1</v>
      </c>
      <c r="L16" s="8">
        <v>1</v>
      </c>
      <c r="M16" s="8">
        <v>1</v>
      </c>
      <c r="N16" s="8">
        <v>1</v>
      </c>
      <c r="O16" s="703">
        <v>1</v>
      </c>
      <c r="P16" s="8">
        <v>2</v>
      </c>
      <c r="Q16" s="703">
        <v>1</v>
      </c>
      <c r="R16" s="8">
        <v>2</v>
      </c>
      <c r="S16" s="703">
        <v>1</v>
      </c>
      <c r="T16" s="703">
        <v>1</v>
      </c>
      <c r="U16" s="703">
        <v>3</v>
      </c>
      <c r="V16" s="703">
        <v>3</v>
      </c>
      <c r="W16" s="8">
        <v>2</v>
      </c>
      <c r="X16" s="8">
        <v>2</v>
      </c>
      <c r="Y16" s="703">
        <v>3</v>
      </c>
      <c r="Z16" s="8">
        <v>1</v>
      </c>
      <c r="AA16" s="703">
        <v>1</v>
      </c>
      <c r="AB16" s="8">
        <v>1</v>
      </c>
      <c r="AC16" s="8">
        <v>1</v>
      </c>
      <c r="AD16" s="8">
        <v>1</v>
      </c>
      <c r="AE16" s="703">
        <v>1</v>
      </c>
      <c r="AF16" s="11">
        <v>1</v>
      </c>
      <c r="AG16" s="12">
        <v>1</v>
      </c>
      <c r="AH16" s="24">
        <v>1</v>
      </c>
      <c r="AI16" s="8">
        <v>1</v>
      </c>
      <c r="AJ16" s="8">
        <v>1</v>
      </c>
      <c r="AK16" s="23">
        <v>1</v>
      </c>
      <c r="AL16" s="92">
        <v>1</v>
      </c>
      <c r="AM16" s="12">
        <v>1</v>
      </c>
      <c r="AN16" s="12"/>
      <c r="AO16" s="8">
        <v>1</v>
      </c>
      <c r="AP16" s="8"/>
      <c r="AQ16" s="8">
        <v>1</v>
      </c>
      <c r="AR16" s="8">
        <v>1</v>
      </c>
      <c r="AS16" s="8">
        <v>1</v>
      </c>
      <c r="AT16" s="8"/>
      <c r="AU16" s="8">
        <v>2.5</v>
      </c>
      <c r="AV16" s="8"/>
      <c r="AW16" s="8"/>
      <c r="AX16" s="23"/>
      <c r="AY16" s="23"/>
      <c r="AZ16" s="23"/>
      <c r="BA16" s="23">
        <v>1</v>
      </c>
      <c r="BB16" s="23"/>
      <c r="BC16" s="23"/>
      <c r="BD16" s="23"/>
      <c r="BE16" s="204">
        <f t="shared" si="0"/>
        <v>124.5</v>
      </c>
      <c r="BF16" s="204">
        <f t="shared" si="1"/>
        <v>110</v>
      </c>
      <c r="BG16" s="72">
        <f t="shared" si="3"/>
        <v>5</v>
      </c>
      <c r="BH16" s="31" t="e">
        <f>SUM(BE16,#REF!)/#REF!*100</f>
        <v>#REF!</v>
      </c>
      <c r="BI16" s="72">
        <f t="shared" si="4"/>
        <v>8.5</v>
      </c>
      <c r="BJ16" s="31">
        <v>17</v>
      </c>
      <c r="BK16" s="85"/>
    </row>
    <row r="17" spans="1:63" ht="18" customHeight="1" thickBot="1" x14ac:dyDescent="0.25">
      <c r="A17" s="188" t="s">
        <v>20</v>
      </c>
      <c r="B17" s="200">
        <v>5</v>
      </c>
      <c r="C17" s="646">
        <v>1</v>
      </c>
      <c r="D17" s="111">
        <v>1</v>
      </c>
      <c r="E17" s="704">
        <v>1</v>
      </c>
      <c r="F17" s="111">
        <v>70</v>
      </c>
      <c r="G17" s="111">
        <v>15</v>
      </c>
      <c r="H17" s="111">
        <v>12</v>
      </c>
      <c r="I17" s="111">
        <v>1</v>
      </c>
      <c r="J17" s="704">
        <v>1</v>
      </c>
      <c r="K17" s="704">
        <v>1</v>
      </c>
      <c r="L17" s="111">
        <v>1</v>
      </c>
      <c r="M17" s="111">
        <v>1</v>
      </c>
      <c r="N17" s="111">
        <v>1</v>
      </c>
      <c r="O17" s="704">
        <v>1</v>
      </c>
      <c r="P17" s="111">
        <v>2</v>
      </c>
      <c r="Q17" s="111">
        <v>1</v>
      </c>
      <c r="R17" s="111">
        <v>2</v>
      </c>
      <c r="S17" s="704">
        <v>1</v>
      </c>
      <c r="T17" s="704">
        <v>1</v>
      </c>
      <c r="U17" s="704">
        <v>3</v>
      </c>
      <c r="V17" s="704">
        <v>3</v>
      </c>
      <c r="W17" s="691"/>
      <c r="X17" s="691"/>
      <c r="Y17" s="704">
        <v>3</v>
      </c>
      <c r="Z17" s="704">
        <v>1</v>
      </c>
      <c r="AA17" s="704">
        <v>1</v>
      </c>
      <c r="AB17" s="704">
        <v>1</v>
      </c>
      <c r="AC17" s="704">
        <v>1</v>
      </c>
      <c r="AD17" s="704">
        <v>1</v>
      </c>
      <c r="AE17" s="704">
        <v>1</v>
      </c>
      <c r="AF17" s="860">
        <v>1</v>
      </c>
      <c r="AG17" s="646">
        <v>1</v>
      </c>
      <c r="AH17" s="707"/>
      <c r="AI17" s="111">
        <v>1</v>
      </c>
      <c r="AJ17" s="111">
        <v>1</v>
      </c>
      <c r="AK17" s="771">
        <v>1</v>
      </c>
      <c r="AL17" s="861">
        <v>1</v>
      </c>
      <c r="AM17" s="107">
        <v>1</v>
      </c>
      <c r="AN17" s="107">
        <v>1</v>
      </c>
      <c r="AO17" s="111"/>
      <c r="AP17" s="111"/>
      <c r="AQ17" s="111" t="s">
        <v>248</v>
      </c>
      <c r="AR17" s="111"/>
      <c r="AS17" s="111"/>
      <c r="AT17" s="111"/>
      <c r="AU17" s="111"/>
      <c r="AV17" s="111">
        <v>1</v>
      </c>
      <c r="AW17" s="111"/>
      <c r="AX17" s="169"/>
      <c r="AY17" s="169"/>
      <c r="AZ17" s="169"/>
      <c r="BA17" s="169"/>
      <c r="BB17" s="169"/>
      <c r="BC17" s="169"/>
      <c r="BD17" s="169"/>
      <c r="BE17" s="106">
        <f t="shared" si="0"/>
        <v>138</v>
      </c>
      <c r="BF17" s="106">
        <f t="shared" si="1"/>
        <v>130</v>
      </c>
      <c r="BG17" s="56">
        <f t="shared" si="3"/>
        <v>4</v>
      </c>
      <c r="BH17" s="26" t="e">
        <f>SUM(BE17,#REF!)/#REF!*100</f>
        <v>#REF!</v>
      </c>
      <c r="BI17" s="39">
        <f t="shared" si="4"/>
        <v>3</v>
      </c>
      <c r="BJ17" s="33">
        <v>26</v>
      </c>
    </row>
    <row r="18" spans="1:63" ht="18" customHeight="1" thickTop="1" thickBot="1" x14ac:dyDescent="0.25">
      <c r="A18" s="186" t="s">
        <v>58</v>
      </c>
      <c r="B18" s="198">
        <v>3</v>
      </c>
      <c r="C18" s="12">
        <v>1</v>
      </c>
      <c r="D18" s="703">
        <v>1</v>
      </c>
      <c r="E18" s="703">
        <v>1</v>
      </c>
      <c r="F18" s="8">
        <v>70</v>
      </c>
      <c r="G18" s="8">
        <v>17</v>
      </c>
      <c r="H18" s="8">
        <v>12</v>
      </c>
      <c r="I18" s="8">
        <v>1</v>
      </c>
      <c r="J18" s="703">
        <v>1</v>
      </c>
      <c r="K18" s="703">
        <v>1</v>
      </c>
      <c r="L18" s="703">
        <v>1</v>
      </c>
      <c r="M18" s="8">
        <v>1</v>
      </c>
      <c r="N18" s="703">
        <v>1</v>
      </c>
      <c r="O18" s="8">
        <v>1</v>
      </c>
      <c r="P18" s="8">
        <v>2</v>
      </c>
      <c r="Q18" s="8">
        <v>1</v>
      </c>
      <c r="R18" s="8">
        <v>2</v>
      </c>
      <c r="S18" s="703">
        <v>1</v>
      </c>
      <c r="T18" s="703">
        <v>1</v>
      </c>
      <c r="U18" s="703">
        <v>3</v>
      </c>
      <c r="V18" s="703">
        <v>3</v>
      </c>
      <c r="W18" s="703">
        <v>2</v>
      </c>
      <c r="X18" s="703">
        <v>2</v>
      </c>
      <c r="Y18" s="703">
        <v>3</v>
      </c>
      <c r="Z18" s="703">
        <v>1</v>
      </c>
      <c r="AA18" s="703">
        <v>1</v>
      </c>
      <c r="AB18" s="703">
        <v>1</v>
      </c>
      <c r="AC18" s="8">
        <v>1</v>
      </c>
      <c r="AD18" s="703">
        <v>1</v>
      </c>
      <c r="AE18" s="703">
        <v>1</v>
      </c>
      <c r="AF18" s="863">
        <v>1</v>
      </c>
      <c r="AG18" s="12">
        <v>1</v>
      </c>
      <c r="AH18" s="24">
        <v>1</v>
      </c>
      <c r="AI18" s="8">
        <v>1</v>
      </c>
      <c r="AJ18" s="8">
        <v>1</v>
      </c>
      <c r="AK18" s="767">
        <v>1</v>
      </c>
      <c r="AL18" s="862">
        <v>1</v>
      </c>
      <c r="AM18" s="12">
        <v>1</v>
      </c>
      <c r="AN18" s="12">
        <v>1</v>
      </c>
      <c r="AO18" s="8"/>
      <c r="AP18" s="8"/>
      <c r="AQ18" s="8"/>
      <c r="AR18" s="8"/>
      <c r="AS18" s="8"/>
      <c r="AT18" s="8"/>
      <c r="AU18" s="8"/>
      <c r="AV18" s="8">
        <v>1</v>
      </c>
      <c r="AW18" s="8"/>
      <c r="AX18" s="23"/>
      <c r="AY18" s="23"/>
      <c r="AZ18" s="23">
        <v>1</v>
      </c>
      <c r="BA18" s="23"/>
      <c r="BB18" s="23"/>
      <c r="BC18" s="23"/>
      <c r="BD18" s="23">
        <v>1.5</v>
      </c>
      <c r="BE18" s="9">
        <f t="shared" si="0"/>
        <v>146</v>
      </c>
      <c r="BF18" s="9">
        <f t="shared" si="1"/>
        <v>136</v>
      </c>
      <c r="BG18" s="72">
        <f t="shared" si="3"/>
        <v>5</v>
      </c>
      <c r="BH18" s="26" t="e">
        <f>SUM(BE18,#REF!)/#REF!*100</f>
        <v>#REF!</v>
      </c>
      <c r="BI18" s="7">
        <f t="shared" si="4"/>
        <v>5.5</v>
      </c>
      <c r="BJ18" s="31">
        <v>30</v>
      </c>
    </row>
    <row r="19" spans="1:63" ht="18" customHeight="1" thickTop="1" thickBot="1" x14ac:dyDescent="0.25">
      <c r="A19" s="187" t="s">
        <v>27</v>
      </c>
      <c r="B19" s="198">
        <v>5</v>
      </c>
      <c r="C19" s="12">
        <v>1</v>
      </c>
      <c r="D19" s="8">
        <v>1</v>
      </c>
      <c r="E19" s="703">
        <v>1</v>
      </c>
      <c r="F19" s="8">
        <v>68</v>
      </c>
      <c r="G19" s="8">
        <v>11</v>
      </c>
      <c r="H19" s="8">
        <v>11</v>
      </c>
      <c r="I19" s="703">
        <v>1</v>
      </c>
      <c r="J19" s="8">
        <v>1</v>
      </c>
      <c r="K19" s="703">
        <v>1</v>
      </c>
      <c r="L19" s="8">
        <v>1</v>
      </c>
      <c r="M19" s="8">
        <v>1</v>
      </c>
      <c r="N19" s="703">
        <v>1</v>
      </c>
      <c r="O19" s="703">
        <v>1</v>
      </c>
      <c r="P19" s="8">
        <v>2</v>
      </c>
      <c r="Q19" s="8">
        <v>1</v>
      </c>
      <c r="R19" s="8">
        <v>2</v>
      </c>
      <c r="S19" s="8">
        <v>1</v>
      </c>
      <c r="T19" s="703">
        <v>1</v>
      </c>
      <c r="U19" s="703">
        <v>3</v>
      </c>
      <c r="V19" s="703">
        <v>3</v>
      </c>
      <c r="W19" s="703">
        <v>2</v>
      </c>
      <c r="X19" s="703">
        <v>2</v>
      </c>
      <c r="Y19" s="703">
        <v>3</v>
      </c>
      <c r="Z19" s="8">
        <v>1</v>
      </c>
      <c r="AA19" s="703">
        <v>1</v>
      </c>
      <c r="AB19" s="703">
        <v>1</v>
      </c>
      <c r="AC19" s="8">
        <v>1</v>
      </c>
      <c r="AD19" s="703">
        <v>1</v>
      </c>
      <c r="AE19" s="703">
        <v>1</v>
      </c>
      <c r="AF19" s="863">
        <v>1</v>
      </c>
      <c r="AG19" s="12">
        <v>1</v>
      </c>
      <c r="AH19" s="24">
        <v>1</v>
      </c>
      <c r="AI19" s="8">
        <v>1</v>
      </c>
      <c r="AJ19" s="8">
        <v>1</v>
      </c>
      <c r="AK19" s="23">
        <v>1</v>
      </c>
      <c r="AL19" s="862">
        <v>1</v>
      </c>
      <c r="AM19" s="12">
        <v>1</v>
      </c>
      <c r="AN19" s="12">
        <v>1</v>
      </c>
      <c r="AO19" s="8">
        <v>1</v>
      </c>
      <c r="AP19" s="8">
        <v>1</v>
      </c>
      <c r="AQ19" s="8"/>
      <c r="AR19" s="8">
        <v>1</v>
      </c>
      <c r="AS19" s="8">
        <v>1</v>
      </c>
      <c r="AT19" s="8"/>
      <c r="AU19" s="8"/>
      <c r="AV19" s="8"/>
      <c r="AW19" s="8"/>
      <c r="AX19" s="23"/>
      <c r="AY19" s="23"/>
      <c r="AZ19" s="23"/>
      <c r="BA19" s="23"/>
      <c r="BB19" s="23"/>
      <c r="BC19" s="23"/>
      <c r="BD19" s="23"/>
      <c r="BE19" s="9">
        <f t="shared" si="0"/>
        <v>139</v>
      </c>
      <c r="BF19" s="9">
        <f t="shared" si="1"/>
        <v>127</v>
      </c>
      <c r="BG19" s="72">
        <f t="shared" si="3"/>
        <v>5</v>
      </c>
      <c r="BH19" s="26" t="e">
        <f>SUM(BE19,#REF!)/#REF!*100</f>
        <v>#REF!</v>
      </c>
      <c r="BI19" s="7">
        <f t="shared" si="4"/>
        <v>6</v>
      </c>
      <c r="BJ19" s="31">
        <v>22</v>
      </c>
    </row>
    <row r="20" spans="1:63" s="84" customFormat="1" ht="18" customHeight="1" thickTop="1" x14ac:dyDescent="0.2">
      <c r="A20" s="869" t="s">
        <v>28</v>
      </c>
      <c r="B20" s="198">
        <v>1</v>
      </c>
      <c r="C20" s="645">
        <v>1</v>
      </c>
      <c r="D20" s="8">
        <v>1</v>
      </c>
      <c r="E20" s="703">
        <v>1</v>
      </c>
      <c r="F20" s="8">
        <v>70</v>
      </c>
      <c r="G20" s="8">
        <v>15</v>
      </c>
      <c r="H20" s="8">
        <v>12</v>
      </c>
      <c r="I20" s="8">
        <v>1</v>
      </c>
      <c r="J20" s="703">
        <v>1</v>
      </c>
      <c r="K20" s="703">
        <v>1</v>
      </c>
      <c r="L20" s="8">
        <v>1</v>
      </c>
      <c r="M20" s="8">
        <v>1</v>
      </c>
      <c r="N20" s="8">
        <v>1</v>
      </c>
      <c r="O20" s="703">
        <v>1</v>
      </c>
      <c r="P20" s="8">
        <v>2</v>
      </c>
      <c r="Q20" s="703">
        <v>1</v>
      </c>
      <c r="R20" s="8">
        <v>2</v>
      </c>
      <c r="S20" s="703">
        <v>1</v>
      </c>
      <c r="T20" s="703">
        <v>1</v>
      </c>
      <c r="U20" s="8">
        <v>3</v>
      </c>
      <c r="V20" s="703">
        <v>3</v>
      </c>
      <c r="W20" s="703">
        <v>2</v>
      </c>
      <c r="X20" s="703">
        <v>2</v>
      </c>
      <c r="Y20" s="703">
        <v>3</v>
      </c>
      <c r="Z20" s="703">
        <v>1</v>
      </c>
      <c r="AA20" s="703">
        <v>1</v>
      </c>
      <c r="AB20" s="703">
        <v>1</v>
      </c>
      <c r="AC20" s="703">
        <v>1</v>
      </c>
      <c r="AD20" s="703">
        <v>1</v>
      </c>
      <c r="AE20" s="703">
        <v>1</v>
      </c>
      <c r="AF20" s="11">
        <v>1</v>
      </c>
      <c r="AG20" s="12">
        <v>1</v>
      </c>
      <c r="AH20" s="24">
        <v>1</v>
      </c>
      <c r="AI20" s="703">
        <v>1</v>
      </c>
      <c r="AJ20" s="703">
        <v>1</v>
      </c>
      <c r="AK20" s="23">
        <v>1</v>
      </c>
      <c r="AL20" s="92">
        <v>1</v>
      </c>
      <c r="AM20" s="12"/>
      <c r="AN20" s="12"/>
      <c r="AO20" s="8">
        <v>1</v>
      </c>
      <c r="AP20" s="8"/>
      <c r="AQ20" s="8">
        <v>1</v>
      </c>
      <c r="AR20" s="8"/>
      <c r="AS20" s="8">
        <v>1</v>
      </c>
      <c r="AT20" s="8">
        <v>1</v>
      </c>
      <c r="AU20" s="8"/>
      <c r="AV20" s="8"/>
      <c r="AW20" s="8"/>
      <c r="AX20" s="23"/>
      <c r="AY20" s="23"/>
      <c r="AZ20" s="23"/>
      <c r="BA20" s="23"/>
      <c r="BB20" s="23"/>
      <c r="BC20" s="23"/>
      <c r="BD20" s="23">
        <v>1.5</v>
      </c>
      <c r="BE20" s="133">
        <f t="shared" si="0"/>
        <v>144</v>
      </c>
      <c r="BF20" s="133">
        <f t="shared" si="1"/>
        <v>134</v>
      </c>
      <c r="BG20" s="72">
        <f t="shared" si="3"/>
        <v>5</v>
      </c>
      <c r="BH20" s="33" t="e">
        <f>SUM(BE20,#REF!)/#REF!*100</f>
        <v>#REF!</v>
      </c>
      <c r="BI20" s="73">
        <f t="shared" si="4"/>
        <v>5.5</v>
      </c>
      <c r="BJ20" s="31">
        <v>22</v>
      </c>
      <c r="BK20" s="83"/>
    </row>
    <row r="21" spans="1:63" s="45" customFormat="1" ht="18" customHeight="1" thickBot="1" x14ac:dyDescent="0.25">
      <c r="A21" s="187" t="s">
        <v>29</v>
      </c>
      <c r="B21" s="199">
        <v>1</v>
      </c>
      <c r="C21" s="94">
        <v>1</v>
      </c>
      <c r="D21" s="95">
        <v>1</v>
      </c>
      <c r="E21" s="95">
        <v>1</v>
      </c>
      <c r="F21" s="95">
        <v>88</v>
      </c>
      <c r="G21" s="95">
        <v>17</v>
      </c>
      <c r="H21" s="95">
        <v>10</v>
      </c>
      <c r="I21" s="95">
        <v>1</v>
      </c>
      <c r="J21" s="95">
        <v>1</v>
      </c>
      <c r="K21" s="95">
        <v>1</v>
      </c>
      <c r="L21" s="95">
        <v>1</v>
      </c>
      <c r="M21" s="95">
        <v>1</v>
      </c>
      <c r="N21" s="95">
        <v>1</v>
      </c>
      <c r="O21" s="95">
        <v>1</v>
      </c>
      <c r="P21" s="95">
        <v>2</v>
      </c>
      <c r="Q21" s="95">
        <v>1</v>
      </c>
      <c r="R21" s="95">
        <v>2</v>
      </c>
      <c r="S21" s="95">
        <v>1</v>
      </c>
      <c r="T21" s="95">
        <v>1</v>
      </c>
      <c r="U21" s="95">
        <v>3</v>
      </c>
      <c r="V21" s="95">
        <v>3</v>
      </c>
      <c r="W21" s="95">
        <v>2</v>
      </c>
      <c r="X21" s="95">
        <v>2</v>
      </c>
      <c r="Y21" s="772">
        <v>3</v>
      </c>
      <c r="Z21" s="95">
        <v>1</v>
      </c>
      <c r="AA21" s="95">
        <v>1</v>
      </c>
      <c r="AB21" s="95">
        <v>1</v>
      </c>
      <c r="AC21" s="95">
        <v>1</v>
      </c>
      <c r="AD21" s="95">
        <v>1</v>
      </c>
      <c r="AE21" s="95">
        <v>1</v>
      </c>
      <c r="AF21" s="191">
        <v>1</v>
      </c>
      <c r="AG21" s="94">
        <v>1</v>
      </c>
      <c r="AH21" s="173">
        <v>1</v>
      </c>
      <c r="AI21" s="95">
        <v>1</v>
      </c>
      <c r="AJ21" s="95">
        <v>1</v>
      </c>
      <c r="AK21" s="96">
        <v>1</v>
      </c>
      <c r="AL21" s="93">
        <v>1</v>
      </c>
      <c r="AM21" s="94">
        <v>1</v>
      </c>
      <c r="AN21" s="94">
        <v>1</v>
      </c>
      <c r="AO21" s="95">
        <v>1</v>
      </c>
      <c r="AP21" s="95"/>
      <c r="AQ21" s="95">
        <v>1</v>
      </c>
      <c r="AR21" s="95"/>
      <c r="AS21" s="95">
        <v>1</v>
      </c>
      <c r="AT21" s="95">
        <v>1</v>
      </c>
      <c r="AU21" s="95"/>
      <c r="AV21" s="95"/>
      <c r="AW21" s="95"/>
      <c r="AX21" s="96"/>
      <c r="AY21" s="96"/>
      <c r="AZ21" s="96">
        <v>1</v>
      </c>
      <c r="BA21" s="96"/>
      <c r="BB21" s="96"/>
      <c r="BC21" s="96">
        <v>1</v>
      </c>
      <c r="BD21" s="96">
        <v>1.5</v>
      </c>
      <c r="BE21" s="106">
        <f t="shared" si="0"/>
        <v>166</v>
      </c>
      <c r="BF21" s="106">
        <f t="shared" si="1"/>
        <v>152</v>
      </c>
      <c r="BG21" s="180">
        <f t="shared" si="3"/>
        <v>5</v>
      </c>
      <c r="BH21" s="28" t="e">
        <f>SUM(BE21,#REF!)/#REF!*100</f>
        <v>#REF!</v>
      </c>
      <c r="BI21" s="39">
        <f t="shared" si="4"/>
        <v>9.5</v>
      </c>
      <c r="BJ21" s="28">
        <v>25</v>
      </c>
      <c r="BK21" s="81"/>
    </row>
    <row r="22" spans="1:63" s="296" customFormat="1" ht="18" customHeight="1" thickTop="1" thickBot="1" x14ac:dyDescent="0.25">
      <c r="A22" s="723" t="s">
        <v>193</v>
      </c>
      <c r="B22" s="201">
        <v>2</v>
      </c>
      <c r="C22" s="724">
        <v>1</v>
      </c>
      <c r="D22" s="295">
        <v>1</v>
      </c>
      <c r="E22" s="706"/>
      <c r="F22" s="717"/>
      <c r="G22" s="300">
        <v>14</v>
      </c>
      <c r="H22" s="620"/>
      <c r="I22" s="300">
        <v>1</v>
      </c>
      <c r="J22" s="710">
        <v>1</v>
      </c>
      <c r="K22" s="710">
        <v>1</v>
      </c>
      <c r="L22" s="300">
        <v>1</v>
      </c>
      <c r="M22" s="710">
        <v>1</v>
      </c>
      <c r="N22" s="300">
        <v>1</v>
      </c>
      <c r="O22" s="748">
        <v>1</v>
      </c>
      <c r="P22" s="300">
        <v>2</v>
      </c>
      <c r="Q22" s="710">
        <v>1</v>
      </c>
      <c r="R22" s="710">
        <v>2</v>
      </c>
      <c r="S22" s="710">
        <v>1</v>
      </c>
      <c r="T22" s="706"/>
      <c r="U22" s="710">
        <v>3</v>
      </c>
      <c r="V22" s="710">
        <v>3</v>
      </c>
      <c r="W22" s="710">
        <v>2</v>
      </c>
      <c r="X22" s="706"/>
      <c r="Y22" s="706"/>
      <c r="Z22" s="706"/>
      <c r="AA22" s="706"/>
      <c r="AB22" s="710">
        <v>1</v>
      </c>
      <c r="AC22" s="706"/>
      <c r="AD22" s="706"/>
      <c r="AE22" s="706"/>
      <c r="AF22" s="792"/>
      <c r="AG22" s="294">
        <v>1</v>
      </c>
      <c r="AH22" s="708"/>
      <c r="AI22" s="300">
        <v>1</v>
      </c>
      <c r="AJ22" s="300">
        <v>1</v>
      </c>
      <c r="AK22" s="301">
        <v>1</v>
      </c>
      <c r="AL22" s="789"/>
      <c r="AM22" s="299"/>
      <c r="AN22" s="299"/>
      <c r="AO22" s="300"/>
      <c r="AP22" s="300"/>
      <c r="AQ22" s="300"/>
      <c r="AR22" s="300"/>
      <c r="AS22" s="300"/>
      <c r="AT22" s="300"/>
      <c r="AU22" s="300"/>
      <c r="AV22" s="300"/>
      <c r="AW22" s="300"/>
      <c r="AX22" s="301"/>
      <c r="AY22" s="301"/>
      <c r="AZ22" s="301"/>
      <c r="BA22" s="301"/>
      <c r="BB22" s="301"/>
      <c r="BC22" s="301"/>
      <c r="BD22" s="301"/>
      <c r="BE22" s="9">
        <f t="shared" si="0"/>
        <v>42</v>
      </c>
      <c r="BF22" s="9">
        <f t="shared" si="1"/>
        <v>38</v>
      </c>
      <c r="BG22" s="192">
        <f t="shared" si="3"/>
        <v>4</v>
      </c>
      <c r="BH22" s="112" t="e">
        <f>SUM(BE22,#REF!)/#REF!*100</f>
        <v>#REF!</v>
      </c>
      <c r="BI22" s="7">
        <f t="shared" si="4"/>
        <v>0</v>
      </c>
      <c r="BJ22" s="112">
        <v>20</v>
      </c>
      <c r="BK22" s="254"/>
    </row>
    <row r="23" spans="1:63" s="260" customFormat="1" ht="18" customHeight="1" thickTop="1" thickBot="1" x14ac:dyDescent="0.25">
      <c r="A23" s="304" t="s">
        <v>31</v>
      </c>
      <c r="B23" s="283"/>
      <c r="C23" s="284"/>
      <c r="D23" s="285"/>
      <c r="E23" s="285"/>
      <c r="F23" s="286"/>
      <c r="G23" s="286"/>
      <c r="H23" s="286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7"/>
      <c r="AG23" s="288"/>
      <c r="AH23" s="293"/>
      <c r="AI23" s="285"/>
      <c r="AJ23" s="285"/>
      <c r="AK23" s="289"/>
      <c r="AL23" s="290"/>
      <c r="AM23" s="288"/>
      <c r="AN23" s="288"/>
      <c r="AO23" s="285"/>
      <c r="AP23" s="285"/>
      <c r="AQ23" s="285"/>
      <c r="AR23" s="285"/>
      <c r="AS23" s="285"/>
      <c r="AT23" s="285"/>
      <c r="AU23" s="285"/>
      <c r="AV23" s="285"/>
      <c r="AW23" s="285"/>
      <c r="AX23" s="289"/>
      <c r="AY23" s="289"/>
      <c r="AZ23" s="289"/>
      <c r="BA23" s="289"/>
      <c r="BB23" s="289"/>
      <c r="BC23" s="289"/>
      <c r="BD23" s="289"/>
      <c r="BE23" s="106">
        <f t="shared" si="0"/>
        <v>0</v>
      </c>
      <c r="BF23" s="106">
        <f t="shared" si="1"/>
        <v>0</v>
      </c>
      <c r="BG23" s="39">
        <f t="shared" si="3"/>
        <v>0</v>
      </c>
      <c r="BH23" s="291" t="e">
        <f>SUM(BE23,#REF!)/#REF!*100</f>
        <v>#REF!</v>
      </c>
      <c r="BI23" s="39">
        <f t="shared" si="4"/>
        <v>0</v>
      </c>
      <c r="BJ23" s="291">
        <v>23</v>
      </c>
      <c r="BK23" s="88"/>
    </row>
    <row r="24" spans="1:63" s="84" customFormat="1" ht="18" customHeight="1" thickTop="1" x14ac:dyDescent="0.2">
      <c r="A24" s="197" t="s">
        <v>30</v>
      </c>
      <c r="B24" s="200"/>
      <c r="C24" s="19"/>
      <c r="D24" s="17"/>
      <c r="E24" s="17"/>
      <c r="F24" s="282"/>
      <c r="G24" s="282"/>
      <c r="H24" s="282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8"/>
      <c r="AG24" s="19"/>
      <c r="AH24" s="17"/>
      <c r="AI24" s="17"/>
      <c r="AJ24" s="17"/>
      <c r="AK24" s="27"/>
      <c r="AL24" s="56"/>
      <c r="AM24" s="19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7"/>
      <c r="BE24" s="69">
        <f t="shared" si="0"/>
        <v>0</v>
      </c>
      <c r="BF24" s="69">
        <f t="shared" si="1"/>
        <v>0</v>
      </c>
      <c r="BG24" s="56">
        <f t="shared" si="3"/>
        <v>0</v>
      </c>
      <c r="BH24" s="33"/>
      <c r="BI24" s="56">
        <f t="shared" si="4"/>
        <v>0</v>
      </c>
      <c r="BK24" s="83"/>
    </row>
    <row r="25" spans="1:63" s="86" customFormat="1" ht="18" customHeight="1" thickBot="1" x14ac:dyDescent="0.25">
      <c r="A25" s="306" t="s">
        <v>144</v>
      </c>
      <c r="B25" s="198"/>
      <c r="C25" s="16"/>
      <c r="D25" s="14"/>
      <c r="E25" s="14"/>
      <c r="F25" s="257"/>
      <c r="G25" s="257"/>
      <c r="H25" s="25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6"/>
      <c r="AH25" s="14"/>
      <c r="AI25" s="14"/>
      <c r="AJ25" s="14"/>
      <c r="AK25" s="184"/>
      <c r="AL25" s="72"/>
      <c r="AM25" s="1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84"/>
      <c r="BE25" s="204">
        <f t="shared" si="0"/>
        <v>0</v>
      </c>
      <c r="BF25" s="204">
        <f t="shared" si="1"/>
        <v>0</v>
      </c>
      <c r="BG25" s="72">
        <f t="shared" si="3"/>
        <v>0</v>
      </c>
      <c r="BH25" s="31"/>
      <c r="BI25" s="72">
        <f t="shared" si="4"/>
        <v>0</v>
      </c>
      <c r="BK25" s="85"/>
    </row>
    <row r="26" spans="1:63" s="190" customFormat="1" ht="18" customHeight="1" thickTop="1" x14ac:dyDescent="0.2">
      <c r="A26" s="202" t="s">
        <v>196</v>
      </c>
      <c r="B26" s="199"/>
      <c r="C26" s="182"/>
      <c r="D26" s="171"/>
      <c r="E26" s="171"/>
      <c r="F26" s="258"/>
      <c r="G26" s="258"/>
      <c r="H26" s="258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2"/>
      <c r="AG26" s="182"/>
      <c r="AH26" s="171"/>
      <c r="AI26" s="171"/>
      <c r="AJ26" s="171"/>
      <c r="AK26" s="181"/>
      <c r="AL26" s="180"/>
      <c r="AM26" s="182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71"/>
      <c r="BB26" s="171"/>
      <c r="BC26" s="171"/>
      <c r="BD26" s="181"/>
      <c r="BE26" s="205">
        <f t="shared" si="0"/>
        <v>0</v>
      </c>
      <c r="BF26" s="205">
        <f t="shared" si="1"/>
        <v>0</v>
      </c>
      <c r="BG26" s="72">
        <f t="shared" si="3"/>
        <v>0</v>
      </c>
      <c r="BH26" s="28"/>
      <c r="BI26" s="72">
        <f t="shared" si="4"/>
        <v>0</v>
      </c>
      <c r="BJ26" s="189"/>
    </row>
    <row r="27" spans="1:63" s="212" customFormat="1" ht="18" customHeight="1" thickBot="1" x14ac:dyDescent="0.25">
      <c r="A27" s="209" t="s">
        <v>197</v>
      </c>
      <c r="B27" s="198"/>
      <c r="C27" s="16"/>
      <c r="D27" s="14"/>
      <c r="E27" s="14"/>
      <c r="F27" s="257"/>
      <c r="G27" s="257"/>
      <c r="H27" s="25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  <c r="AG27" s="16"/>
      <c r="AH27" s="14"/>
      <c r="AI27" s="14"/>
      <c r="AJ27" s="14"/>
      <c r="AK27" s="184"/>
      <c r="AL27" s="72"/>
      <c r="AM27" s="16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84"/>
      <c r="BE27" s="204">
        <f t="shared" si="0"/>
        <v>0</v>
      </c>
      <c r="BF27" s="204">
        <f t="shared" si="1"/>
        <v>0</v>
      </c>
      <c r="BG27" s="72">
        <f t="shared" si="3"/>
        <v>0</v>
      </c>
      <c r="BH27" s="31"/>
      <c r="BI27" s="72">
        <f t="shared" si="4"/>
        <v>0</v>
      </c>
      <c r="BJ27" s="252"/>
    </row>
    <row r="28" spans="1:63" s="183" customFormat="1" ht="18" customHeight="1" thickTop="1" thickBot="1" x14ac:dyDescent="0.25">
      <c r="A28" s="254"/>
      <c r="B28" s="255"/>
      <c r="C28" s="208"/>
      <c r="F28" s="251"/>
      <c r="G28" s="251"/>
      <c r="H28" s="251"/>
      <c r="AF28" s="256"/>
      <c r="AG28" s="253"/>
      <c r="AH28" s="208"/>
      <c r="AK28" s="256"/>
      <c r="AL28" s="255"/>
      <c r="AM28" s="208"/>
    </row>
    <row r="29" spans="1:63" ht="13.5" thickTop="1" x14ac:dyDescent="0.2">
      <c r="A29" s="81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G29" s="45"/>
      <c r="AI29" s="45"/>
      <c r="AJ29" s="45"/>
      <c r="AK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81"/>
      <c r="BF29" s="81"/>
      <c r="BG29" s="89"/>
      <c r="BI29" s="89"/>
      <c r="BJ29" s="45"/>
    </row>
    <row r="30" spans="1:63" ht="12.75" x14ac:dyDescent="0.2">
      <c r="A30" s="81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G30" s="45"/>
      <c r="AI30" s="45"/>
      <c r="AJ30" s="45"/>
      <c r="AK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81"/>
      <c r="BF30" s="81"/>
      <c r="BG30" s="89"/>
      <c r="BI30" s="89"/>
      <c r="BJ30" s="45"/>
    </row>
    <row r="31" spans="1:63" ht="12.75" x14ac:dyDescent="0.2">
      <c r="A31" s="81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G31" s="45"/>
      <c r="AI31" s="45"/>
      <c r="AJ31" s="45"/>
      <c r="AK31" s="45"/>
      <c r="AM31" s="45"/>
      <c r="AN31" s="45"/>
      <c r="AO31" s="45"/>
      <c r="AP31" s="45"/>
      <c r="AQ31" s="45"/>
      <c r="AR31" s="878">
        <f>SUM(AM5:BC21)</f>
        <v>53.5</v>
      </c>
      <c r="AS31" s="878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81"/>
      <c r="BF31" s="81"/>
      <c r="BG31" s="89"/>
      <c r="BI31" s="89"/>
      <c r="BJ31" s="45"/>
    </row>
    <row r="32" spans="1:63" ht="12.75" x14ac:dyDescent="0.2">
      <c r="A32" s="81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G32" s="45"/>
      <c r="AI32" s="45"/>
      <c r="AJ32" s="45"/>
      <c r="AK32" s="45"/>
      <c r="AM32" s="45"/>
      <c r="AN32" s="45"/>
      <c r="AO32" s="45"/>
      <c r="AP32" s="45"/>
      <c r="AQ32" s="45"/>
      <c r="AR32" s="878">
        <f>AVERAGE(AM5:BC21,A5:A21)</f>
        <v>1.0288461538461537</v>
      </c>
      <c r="AS32" s="878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81"/>
      <c r="BF32" s="81"/>
      <c r="BG32" s="89">
        <f>AVERAGE(BG5:BG5,BG7:BG22)</f>
        <v>3.8823529411764706</v>
      </c>
      <c r="BI32" s="89">
        <f>AVERAGE(BI5:BI21,BI4)</f>
        <v>4.6764705882352944</v>
      </c>
      <c r="BJ32" s="45"/>
    </row>
    <row r="33" spans="1:62" ht="12.75" x14ac:dyDescent="0.2">
      <c r="A33" s="81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G33" s="45"/>
      <c r="AI33" s="45"/>
      <c r="AJ33" s="45"/>
      <c r="AK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81"/>
      <c r="BF33" s="81"/>
      <c r="BG33" s="89"/>
      <c r="BI33" s="89"/>
      <c r="BJ33" s="45"/>
    </row>
    <row r="34" spans="1:62" ht="12.75" x14ac:dyDescent="0.2">
      <c r="A34" s="81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G34" s="45"/>
      <c r="AI34" s="45"/>
      <c r="AJ34" s="45"/>
      <c r="AK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81"/>
      <c r="BF34" s="81"/>
      <c r="BG34" s="89"/>
      <c r="BI34" s="89"/>
      <c r="BJ34" s="45"/>
    </row>
    <row r="35" spans="1:62" ht="12.75" x14ac:dyDescent="0.2">
      <c r="A35" s="81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G35" s="45"/>
      <c r="AI35" s="45"/>
      <c r="AJ35" s="45"/>
      <c r="AK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81"/>
      <c r="BF35" s="81"/>
      <c r="BG35" s="89"/>
      <c r="BI35" s="89"/>
      <c r="BJ35" s="45"/>
    </row>
    <row r="36" spans="1:62" ht="12.75" x14ac:dyDescent="0.2">
      <c r="A36" s="8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G36" s="45"/>
      <c r="AI36" s="45"/>
      <c r="AJ36" s="45"/>
      <c r="AK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81"/>
      <c r="BF36" s="81"/>
      <c r="BG36" s="89"/>
      <c r="BI36" s="89"/>
      <c r="BJ36" s="45"/>
    </row>
    <row r="37" spans="1:62" ht="12.75" x14ac:dyDescent="0.2">
      <c r="A37" s="81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G37" s="45"/>
      <c r="AI37" s="45"/>
      <c r="AJ37" s="45"/>
      <c r="AK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81"/>
      <c r="BF37" s="81"/>
      <c r="BG37" s="89"/>
      <c r="BI37" s="89"/>
      <c r="BJ37" s="45"/>
    </row>
    <row r="38" spans="1:62" ht="12.75" x14ac:dyDescent="0.2">
      <c r="A38" s="8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G38" s="45"/>
      <c r="AI38" s="45"/>
      <c r="AJ38" s="45"/>
      <c r="AK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81"/>
      <c r="BF38" s="81"/>
      <c r="BG38" s="89"/>
      <c r="BI38" s="89"/>
      <c r="BJ38" s="45"/>
    </row>
    <row r="39" spans="1:62" ht="12.75" x14ac:dyDescent="0.2">
      <c r="A39" s="8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G39" s="45"/>
      <c r="AI39" s="45"/>
      <c r="AJ39" s="45"/>
      <c r="AK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81"/>
      <c r="BF39" s="81"/>
      <c r="BG39" s="89"/>
      <c r="BI39" s="89"/>
      <c r="BJ39" s="45"/>
    </row>
    <row r="40" spans="1:62" ht="12.75" x14ac:dyDescent="0.2">
      <c r="A40" s="81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G40" s="45"/>
      <c r="AI40" s="45"/>
      <c r="AJ40" s="45"/>
      <c r="AK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81"/>
      <c r="BF40" s="81"/>
      <c r="BG40" s="89"/>
      <c r="BI40" s="89"/>
      <c r="BJ40" s="45"/>
    </row>
    <row r="41" spans="1:62" ht="12.75" x14ac:dyDescent="0.2">
      <c r="A41" s="81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G41" s="45"/>
      <c r="AI41" s="45"/>
      <c r="AJ41" s="45"/>
      <c r="AK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81"/>
      <c r="BF41" s="81"/>
      <c r="BG41" s="89"/>
      <c r="BI41" s="89"/>
      <c r="BJ41" s="45"/>
    </row>
    <row r="42" spans="1:62" ht="12.75" x14ac:dyDescent="0.2">
      <c r="A42" s="81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G42" s="45"/>
      <c r="AI42" s="45"/>
      <c r="AJ42" s="45"/>
      <c r="AK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81"/>
      <c r="BF42" s="81"/>
      <c r="BG42" s="89"/>
      <c r="BI42" s="89"/>
      <c r="BJ42" s="45"/>
    </row>
    <row r="43" spans="1:62" ht="12.75" x14ac:dyDescent="0.2">
      <c r="A43" s="8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G43" s="45"/>
      <c r="AI43" s="45"/>
      <c r="AJ43" s="45"/>
      <c r="AK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81"/>
      <c r="BF43" s="81"/>
      <c r="BG43" s="89"/>
      <c r="BI43" s="89"/>
      <c r="BJ43" s="45"/>
    </row>
    <row r="44" spans="1:62" ht="12.75" x14ac:dyDescent="0.2">
      <c r="A44" s="81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G44" s="45"/>
      <c r="AI44" s="45"/>
      <c r="AJ44" s="45"/>
      <c r="AK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81"/>
      <c r="BF44" s="81"/>
      <c r="BG44" s="89"/>
      <c r="BI44" s="89"/>
      <c r="BJ44" s="45"/>
    </row>
    <row r="45" spans="1:62" ht="12.75" x14ac:dyDescent="0.2">
      <c r="A45" s="8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G45" s="45"/>
      <c r="AI45" s="45"/>
      <c r="AJ45" s="45"/>
      <c r="AK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81"/>
      <c r="BF45" s="81"/>
      <c r="BG45" s="89"/>
      <c r="BI45" s="89"/>
      <c r="BJ45" s="45"/>
    </row>
    <row r="46" spans="1:62" ht="12.75" x14ac:dyDescent="0.2">
      <c r="A46" s="8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G46" s="45"/>
      <c r="AI46" s="45"/>
      <c r="AJ46" s="45"/>
      <c r="AK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81"/>
      <c r="BF46" s="81"/>
      <c r="BG46" s="89"/>
      <c r="BI46" s="89"/>
      <c r="BJ46" s="45"/>
    </row>
    <row r="47" spans="1:62" ht="12.75" x14ac:dyDescent="0.2">
      <c r="A47" s="81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G47" s="45"/>
      <c r="AI47" s="45"/>
      <c r="AJ47" s="45"/>
      <c r="AK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81"/>
      <c r="BF47" s="81"/>
      <c r="BG47" s="89"/>
      <c r="BI47" s="89"/>
      <c r="BJ47" s="45"/>
    </row>
    <row r="48" spans="1:62" ht="12.75" x14ac:dyDescent="0.2">
      <c r="A48" s="8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G48" s="45"/>
      <c r="AI48" s="45"/>
      <c r="AJ48" s="45"/>
      <c r="AK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81"/>
      <c r="BF48" s="81"/>
      <c r="BG48" s="89"/>
      <c r="BI48" s="89"/>
      <c r="BJ48" s="45"/>
    </row>
    <row r="49" spans="1:62" ht="12.75" x14ac:dyDescent="0.2">
      <c r="A49" s="81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G49" s="45"/>
      <c r="AI49" s="45"/>
      <c r="AJ49" s="45"/>
      <c r="AK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81"/>
      <c r="BF49" s="81"/>
      <c r="BG49" s="89"/>
      <c r="BI49" s="89"/>
      <c r="BJ49" s="45"/>
    </row>
    <row r="50" spans="1:62" ht="12.75" x14ac:dyDescent="0.2">
      <c r="A50" s="81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G50" s="45"/>
      <c r="AI50" s="45"/>
      <c r="AJ50" s="45"/>
      <c r="AK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81"/>
      <c r="BF50" s="81"/>
      <c r="BG50" s="89"/>
      <c r="BI50" s="89"/>
      <c r="BJ50" s="45"/>
    </row>
    <row r="51" spans="1:62" ht="12.75" x14ac:dyDescent="0.2">
      <c r="A51" s="81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G51" s="45"/>
      <c r="AI51" s="45"/>
      <c r="AJ51" s="45"/>
      <c r="AK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81"/>
      <c r="BF51" s="81"/>
      <c r="BG51" s="89"/>
      <c r="BI51" s="89"/>
      <c r="BJ51" s="45"/>
    </row>
    <row r="52" spans="1:62" ht="12.75" x14ac:dyDescent="0.2">
      <c r="A52" s="8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G52" s="45"/>
      <c r="AI52" s="45"/>
      <c r="AJ52" s="45"/>
      <c r="AK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81"/>
      <c r="BF52" s="81"/>
      <c r="BG52" s="89"/>
      <c r="BI52" s="89"/>
      <c r="BJ52" s="45"/>
    </row>
    <row r="53" spans="1:62" ht="12.75" x14ac:dyDescent="0.2">
      <c r="A53" s="81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G53" s="45"/>
      <c r="AI53" s="45"/>
      <c r="AJ53" s="45"/>
      <c r="AK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81"/>
      <c r="BF53" s="81"/>
      <c r="BG53" s="89"/>
      <c r="BI53" s="89"/>
      <c r="BJ53" s="45"/>
    </row>
    <row r="54" spans="1:62" ht="12.75" x14ac:dyDescent="0.2">
      <c r="A54" s="8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G54" s="45"/>
      <c r="AI54" s="45"/>
      <c r="AJ54" s="45"/>
      <c r="AK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81"/>
      <c r="BF54" s="81"/>
      <c r="BG54" s="89"/>
      <c r="BI54" s="89"/>
      <c r="BJ54" s="45"/>
    </row>
    <row r="55" spans="1:62" ht="12.75" x14ac:dyDescent="0.2">
      <c r="A55" s="8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G55" s="45"/>
      <c r="AI55" s="45"/>
      <c r="AJ55" s="45"/>
      <c r="AK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81"/>
      <c r="BF55" s="81"/>
      <c r="BG55" s="89"/>
      <c r="BI55" s="89"/>
      <c r="BJ55" s="45"/>
    </row>
    <row r="56" spans="1:62" ht="12.75" x14ac:dyDescent="0.2">
      <c r="A56" s="8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G56" s="45"/>
      <c r="AI56" s="45"/>
      <c r="AJ56" s="45"/>
      <c r="AK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81"/>
      <c r="BF56" s="81"/>
      <c r="BG56" s="89"/>
      <c r="BI56" s="89"/>
      <c r="BJ56" s="45"/>
    </row>
    <row r="57" spans="1:62" ht="12.75" x14ac:dyDescent="0.2">
      <c r="A57" s="8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G57" s="45"/>
      <c r="AI57" s="45"/>
      <c r="AJ57" s="45"/>
      <c r="AK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81"/>
      <c r="BF57" s="81"/>
      <c r="BG57" s="89"/>
      <c r="BI57" s="89"/>
      <c r="BJ57" s="45"/>
    </row>
    <row r="58" spans="1:62" ht="12.75" x14ac:dyDescent="0.2">
      <c r="A58" s="81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G58" s="45"/>
      <c r="AI58" s="45"/>
      <c r="AJ58" s="45"/>
      <c r="AK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81"/>
      <c r="BF58" s="81"/>
      <c r="BG58" s="89"/>
      <c r="BI58" s="89"/>
      <c r="BJ58" s="45"/>
    </row>
    <row r="59" spans="1:62" ht="12.75" x14ac:dyDescent="0.2">
      <c r="A59" s="8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G59" s="45"/>
      <c r="AI59" s="45"/>
      <c r="AJ59" s="45"/>
      <c r="AK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81"/>
      <c r="BF59" s="81"/>
      <c r="BG59" s="89"/>
      <c r="BI59" s="89"/>
      <c r="BJ59" s="45"/>
    </row>
    <row r="60" spans="1:62" ht="12.75" x14ac:dyDescent="0.2">
      <c r="A60" s="8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G60" s="45"/>
      <c r="AI60" s="45"/>
      <c r="AJ60" s="45"/>
      <c r="AK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81"/>
      <c r="BF60" s="81"/>
      <c r="BG60" s="89"/>
      <c r="BI60" s="89"/>
      <c r="BJ60" s="45"/>
    </row>
    <row r="61" spans="1:62" ht="12.75" x14ac:dyDescent="0.2">
      <c r="A61" s="8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G61" s="45"/>
      <c r="AI61" s="45"/>
      <c r="AJ61" s="45"/>
      <c r="AK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81"/>
      <c r="BF61" s="81"/>
      <c r="BG61" s="89"/>
      <c r="BI61" s="89"/>
      <c r="BJ61" s="45"/>
    </row>
    <row r="62" spans="1:62" ht="12.75" x14ac:dyDescent="0.2">
      <c r="A62" s="8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G62" s="45"/>
      <c r="AI62" s="45"/>
      <c r="AJ62" s="45"/>
      <c r="AK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81"/>
      <c r="BF62" s="81"/>
      <c r="BG62" s="89"/>
      <c r="BI62" s="89"/>
      <c r="BJ62" s="45"/>
    </row>
    <row r="63" spans="1:62" ht="12.75" x14ac:dyDescent="0.2">
      <c r="A63" s="8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G63" s="45"/>
      <c r="AI63" s="45"/>
      <c r="AJ63" s="45"/>
      <c r="AK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81"/>
      <c r="BF63" s="81"/>
      <c r="BG63" s="89"/>
      <c r="BI63" s="89"/>
      <c r="BJ63" s="45"/>
    </row>
    <row r="64" spans="1:62" ht="12.75" x14ac:dyDescent="0.2">
      <c r="A64" s="81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G64" s="45"/>
      <c r="AI64" s="45"/>
      <c r="AJ64" s="45"/>
      <c r="AK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81"/>
      <c r="BF64" s="81"/>
      <c r="BG64" s="89"/>
      <c r="BI64" s="89"/>
      <c r="BJ64" s="45"/>
    </row>
    <row r="65" spans="1:62" ht="12.75" x14ac:dyDescent="0.2">
      <c r="A65" s="8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G65" s="45"/>
      <c r="AI65" s="45"/>
      <c r="AJ65" s="45"/>
      <c r="AK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81"/>
      <c r="BF65" s="81"/>
      <c r="BG65" s="89"/>
      <c r="BI65" s="89"/>
      <c r="BJ65" s="45"/>
    </row>
    <row r="66" spans="1:62" ht="12.75" x14ac:dyDescent="0.2">
      <c r="A66" s="8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G66" s="45"/>
      <c r="AI66" s="45"/>
      <c r="AJ66" s="45"/>
      <c r="AK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81"/>
      <c r="BF66" s="81"/>
      <c r="BG66" s="89"/>
      <c r="BI66" s="89"/>
      <c r="BJ66" s="45"/>
    </row>
    <row r="67" spans="1:62" ht="12.75" x14ac:dyDescent="0.2">
      <c r="A67" s="81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G67" s="45"/>
      <c r="AI67" s="45"/>
      <c r="AJ67" s="45"/>
      <c r="AK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81"/>
      <c r="BF67" s="81"/>
      <c r="BG67" s="89"/>
      <c r="BI67" s="89"/>
      <c r="BJ67" s="45"/>
    </row>
    <row r="68" spans="1:62" ht="12.75" x14ac:dyDescent="0.2">
      <c r="A68" s="81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G68" s="45"/>
      <c r="AI68" s="45"/>
      <c r="AJ68" s="45"/>
      <c r="AK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81"/>
      <c r="BF68" s="81"/>
      <c r="BG68" s="89"/>
      <c r="BI68" s="89"/>
      <c r="BJ68" s="45"/>
    </row>
    <row r="69" spans="1:62" ht="12.75" x14ac:dyDescent="0.2">
      <c r="A69" s="81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G69" s="45"/>
      <c r="AI69" s="45"/>
      <c r="AJ69" s="45"/>
      <c r="AK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81"/>
      <c r="BF69" s="81"/>
      <c r="BG69" s="89"/>
      <c r="BI69" s="89"/>
      <c r="BJ69" s="45"/>
    </row>
    <row r="70" spans="1:62" ht="12.75" x14ac:dyDescent="0.2">
      <c r="A70" s="81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G70" s="45"/>
      <c r="AI70" s="45"/>
      <c r="AJ70" s="45"/>
      <c r="AK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81"/>
      <c r="BF70" s="81"/>
      <c r="BG70" s="89"/>
      <c r="BI70" s="89"/>
      <c r="BJ70" s="45"/>
    </row>
    <row r="71" spans="1:62" ht="12.75" x14ac:dyDescent="0.2">
      <c r="A71" s="81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G71" s="45"/>
      <c r="AI71" s="45"/>
      <c r="AJ71" s="45"/>
      <c r="AK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81"/>
      <c r="BF71" s="81"/>
      <c r="BG71" s="89"/>
      <c r="BI71" s="89"/>
      <c r="BJ71" s="45"/>
    </row>
    <row r="72" spans="1:62" ht="12.75" x14ac:dyDescent="0.2">
      <c r="A72" s="8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G72" s="45"/>
      <c r="AI72" s="45"/>
      <c r="AJ72" s="45"/>
      <c r="AK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81"/>
      <c r="BF72" s="81"/>
      <c r="BG72" s="89"/>
      <c r="BI72" s="89"/>
      <c r="BJ72" s="45"/>
    </row>
    <row r="73" spans="1:62" ht="12.75" x14ac:dyDescent="0.2">
      <c r="A73" s="81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G73" s="45"/>
      <c r="AI73" s="45"/>
      <c r="AJ73" s="45"/>
      <c r="AK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81"/>
      <c r="BF73" s="81"/>
      <c r="BG73" s="89"/>
      <c r="BI73" s="89"/>
      <c r="BJ73" s="45"/>
    </row>
    <row r="74" spans="1:62" ht="12.75" x14ac:dyDescent="0.2">
      <c r="A74" s="8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G74" s="45"/>
      <c r="AI74" s="45"/>
      <c r="AJ74" s="45"/>
      <c r="AK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81"/>
      <c r="BF74" s="81"/>
      <c r="BG74" s="89"/>
      <c r="BI74" s="89"/>
      <c r="BJ74" s="45"/>
    </row>
    <row r="75" spans="1:62" ht="12.75" x14ac:dyDescent="0.2">
      <c r="A75" s="8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G75" s="45"/>
      <c r="AI75" s="45"/>
      <c r="AJ75" s="45"/>
      <c r="AK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81"/>
      <c r="BF75" s="81"/>
      <c r="BG75" s="89"/>
      <c r="BI75" s="89"/>
      <c r="BJ75" s="45"/>
    </row>
    <row r="76" spans="1:62" ht="12.75" x14ac:dyDescent="0.2">
      <c r="A76" s="8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G76" s="45"/>
      <c r="AI76" s="45"/>
      <c r="AJ76" s="45"/>
      <c r="AK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81"/>
      <c r="BF76" s="81"/>
      <c r="BG76" s="89"/>
      <c r="BI76" s="89"/>
      <c r="BJ76" s="45"/>
    </row>
    <row r="77" spans="1:62" ht="12.75" x14ac:dyDescent="0.2">
      <c r="A77" s="81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G77" s="45"/>
      <c r="AI77" s="45"/>
      <c r="AJ77" s="45"/>
      <c r="AK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81"/>
      <c r="BF77" s="81"/>
      <c r="BG77" s="89"/>
      <c r="BI77" s="89"/>
      <c r="BJ77" s="45"/>
    </row>
    <row r="78" spans="1:62" ht="12.75" x14ac:dyDescent="0.2">
      <c r="A78" s="81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G78" s="45"/>
      <c r="AI78" s="45"/>
      <c r="AJ78" s="45"/>
      <c r="AK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81"/>
      <c r="BF78" s="81"/>
      <c r="BG78" s="89"/>
      <c r="BI78" s="89"/>
      <c r="BJ78" s="45"/>
    </row>
    <row r="79" spans="1:62" ht="12.75" x14ac:dyDescent="0.2">
      <c r="A79" s="8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G79" s="45"/>
      <c r="AI79" s="45"/>
      <c r="AJ79" s="45"/>
      <c r="AK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81"/>
      <c r="BF79" s="81"/>
      <c r="BG79" s="89"/>
      <c r="BI79" s="89"/>
      <c r="BJ79" s="45"/>
    </row>
    <row r="80" spans="1:62" ht="12.75" x14ac:dyDescent="0.2">
      <c r="A80" s="8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G80" s="45"/>
      <c r="AI80" s="45"/>
      <c r="AJ80" s="45"/>
      <c r="AK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81"/>
      <c r="BF80" s="81"/>
      <c r="BG80" s="89"/>
      <c r="BI80" s="89"/>
      <c r="BJ80" s="45"/>
    </row>
    <row r="81" spans="1:62" ht="12.75" x14ac:dyDescent="0.2">
      <c r="A81" s="81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G81" s="45"/>
      <c r="AI81" s="45"/>
      <c r="AJ81" s="45"/>
      <c r="AK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81"/>
      <c r="BF81" s="81"/>
      <c r="BG81" s="89"/>
      <c r="BI81" s="89"/>
      <c r="BJ81" s="45"/>
    </row>
    <row r="82" spans="1:62" ht="12.75" x14ac:dyDescent="0.2">
      <c r="A82" s="81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G82" s="45"/>
      <c r="AI82" s="45"/>
      <c r="AJ82" s="45"/>
      <c r="AK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81"/>
      <c r="BF82" s="81"/>
      <c r="BG82" s="89"/>
      <c r="BI82" s="89"/>
      <c r="BJ82" s="45"/>
    </row>
    <row r="83" spans="1:62" ht="12.75" x14ac:dyDescent="0.2">
      <c r="A83" s="81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G83" s="45"/>
      <c r="AI83" s="45"/>
      <c r="AJ83" s="45"/>
      <c r="AK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81"/>
      <c r="BF83" s="81"/>
      <c r="BG83" s="89"/>
      <c r="BI83" s="89"/>
      <c r="BJ83" s="45"/>
    </row>
    <row r="84" spans="1:62" ht="12.75" x14ac:dyDescent="0.2">
      <c r="A84" s="81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G84" s="45"/>
      <c r="AI84" s="45"/>
      <c r="AJ84" s="45"/>
      <c r="AK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81"/>
      <c r="BF84" s="81"/>
      <c r="BG84" s="89"/>
      <c r="BI84" s="89"/>
      <c r="BJ84" s="45"/>
    </row>
    <row r="85" spans="1:62" ht="12.75" x14ac:dyDescent="0.2">
      <c r="A85" s="81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G85" s="45"/>
      <c r="AI85" s="45"/>
      <c r="AJ85" s="45"/>
      <c r="AK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81"/>
      <c r="BF85" s="81"/>
      <c r="BG85" s="89"/>
      <c r="BI85" s="89"/>
      <c r="BJ85" s="45"/>
    </row>
    <row r="86" spans="1:62" ht="12.75" x14ac:dyDescent="0.2">
      <c r="A86" s="81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G86" s="45"/>
      <c r="AI86" s="45"/>
      <c r="AJ86" s="45"/>
      <c r="AK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81"/>
      <c r="BF86" s="81"/>
      <c r="BG86" s="89"/>
      <c r="BI86" s="89"/>
      <c r="BJ86" s="45"/>
    </row>
    <row r="87" spans="1:62" ht="12.75" x14ac:dyDescent="0.2">
      <c r="A87" s="8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G87" s="45"/>
      <c r="AI87" s="45"/>
      <c r="AJ87" s="45"/>
      <c r="AK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81"/>
      <c r="BF87" s="81"/>
      <c r="BG87" s="89"/>
      <c r="BI87" s="89"/>
      <c r="BJ87" s="45"/>
    </row>
    <row r="88" spans="1:62" ht="12.75" x14ac:dyDescent="0.2">
      <c r="A88" s="8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G88" s="45"/>
      <c r="AI88" s="45"/>
      <c r="AJ88" s="45"/>
      <c r="AK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81"/>
      <c r="BF88" s="81"/>
      <c r="BG88" s="89"/>
      <c r="BI88" s="89"/>
      <c r="BJ88" s="45"/>
    </row>
    <row r="89" spans="1:62" ht="12.75" x14ac:dyDescent="0.2">
      <c r="A89" s="81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G89" s="45"/>
      <c r="AI89" s="45"/>
      <c r="AJ89" s="45"/>
      <c r="AK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81"/>
      <c r="BF89" s="81"/>
      <c r="BG89" s="89"/>
      <c r="BI89" s="89"/>
      <c r="BJ89" s="45"/>
    </row>
    <row r="90" spans="1:62" ht="12.75" x14ac:dyDescent="0.2">
      <c r="A90" s="8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G90" s="45"/>
      <c r="AI90" s="45"/>
      <c r="AJ90" s="45"/>
      <c r="AK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81"/>
      <c r="BF90" s="81"/>
      <c r="BG90" s="89"/>
      <c r="BI90" s="89"/>
      <c r="BJ90" s="45"/>
    </row>
    <row r="91" spans="1:62" ht="12.75" x14ac:dyDescent="0.2">
      <c r="A91" s="81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G91" s="45"/>
      <c r="AI91" s="45"/>
      <c r="AJ91" s="45"/>
      <c r="AK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81"/>
      <c r="BF91" s="81"/>
      <c r="BG91" s="89"/>
      <c r="BI91" s="89"/>
      <c r="BJ91" s="45"/>
    </row>
    <row r="92" spans="1:62" ht="12.75" x14ac:dyDescent="0.2">
      <c r="A92" s="81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G92" s="45"/>
      <c r="AI92" s="45"/>
      <c r="AJ92" s="45"/>
      <c r="AK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81"/>
      <c r="BF92" s="81"/>
      <c r="BG92" s="89"/>
      <c r="BI92" s="89"/>
      <c r="BJ92" s="45"/>
    </row>
    <row r="93" spans="1:62" ht="12.75" x14ac:dyDescent="0.2">
      <c r="A93" s="81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G93" s="45"/>
      <c r="AI93" s="45"/>
      <c r="AJ93" s="45"/>
      <c r="AK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81"/>
      <c r="BF93" s="81"/>
      <c r="BG93" s="89"/>
      <c r="BI93" s="89"/>
      <c r="BJ93" s="45"/>
    </row>
    <row r="94" spans="1:62" ht="12.75" x14ac:dyDescent="0.2">
      <c r="A94" s="81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45"/>
      <c r="AI94" s="45"/>
      <c r="AJ94" s="45"/>
      <c r="AK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81"/>
      <c r="BF94" s="81"/>
      <c r="BG94" s="89"/>
      <c r="BI94" s="89"/>
      <c r="BJ94" s="45"/>
    </row>
    <row r="95" spans="1:62" ht="12.75" x14ac:dyDescent="0.2">
      <c r="A95" s="81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G95" s="45"/>
      <c r="AI95" s="45"/>
      <c r="AJ95" s="45"/>
      <c r="AK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81"/>
      <c r="BF95" s="81"/>
      <c r="BG95" s="89"/>
      <c r="BI95" s="89"/>
      <c r="BJ95" s="45"/>
    </row>
    <row r="96" spans="1:62" ht="12.75" x14ac:dyDescent="0.2">
      <c r="A96" s="81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G96" s="45"/>
      <c r="AI96" s="45"/>
      <c r="AJ96" s="45"/>
      <c r="AK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81"/>
      <c r="BF96" s="81"/>
      <c r="BG96" s="89"/>
      <c r="BI96" s="89"/>
      <c r="BJ96" s="45"/>
    </row>
    <row r="97" spans="1:62" ht="12.75" x14ac:dyDescent="0.2">
      <c r="A97" s="81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G97" s="45"/>
      <c r="AI97" s="45"/>
      <c r="AJ97" s="45"/>
      <c r="AK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81"/>
      <c r="BF97" s="81"/>
      <c r="BG97" s="89"/>
      <c r="BI97" s="89"/>
      <c r="BJ97" s="45"/>
    </row>
    <row r="98" spans="1:62" ht="12.75" x14ac:dyDescent="0.2">
      <c r="A98" s="81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G98" s="45"/>
      <c r="AI98" s="45"/>
      <c r="AJ98" s="45"/>
      <c r="AK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81"/>
      <c r="BF98" s="81"/>
      <c r="BG98" s="89"/>
      <c r="BI98" s="89"/>
      <c r="BJ98" s="45"/>
    </row>
    <row r="99" spans="1:62" ht="12.75" x14ac:dyDescent="0.2">
      <c r="A99" s="8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G99" s="45"/>
      <c r="AI99" s="45"/>
      <c r="AJ99" s="45"/>
      <c r="AK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81"/>
      <c r="BF99" s="81"/>
      <c r="BG99" s="89"/>
      <c r="BI99" s="89"/>
      <c r="BJ99" s="45"/>
    </row>
    <row r="100" spans="1:62" ht="12.75" x14ac:dyDescent="0.2">
      <c r="A100" s="81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G100" s="45"/>
      <c r="AI100" s="45"/>
      <c r="AJ100" s="45"/>
      <c r="AK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81"/>
      <c r="BF100" s="81"/>
      <c r="BG100" s="89"/>
      <c r="BI100" s="89"/>
      <c r="BJ100" s="45"/>
    </row>
    <row r="101" spans="1:62" ht="12.75" x14ac:dyDescent="0.2">
      <c r="A101" s="81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G101" s="45"/>
      <c r="AI101" s="45"/>
      <c r="AJ101" s="45"/>
      <c r="AK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81"/>
      <c r="BF101" s="81"/>
      <c r="BG101" s="89"/>
      <c r="BI101" s="89"/>
      <c r="BJ101" s="45"/>
    </row>
    <row r="102" spans="1:62" ht="12.75" x14ac:dyDescent="0.2">
      <c r="A102" s="81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G102" s="45"/>
      <c r="AI102" s="45"/>
      <c r="AJ102" s="45"/>
      <c r="AK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81"/>
      <c r="BF102" s="81"/>
      <c r="BG102" s="89"/>
      <c r="BI102" s="89"/>
      <c r="BJ102" s="45"/>
    </row>
    <row r="103" spans="1:62" ht="12.75" x14ac:dyDescent="0.2">
      <c r="A103" s="8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G103" s="45"/>
      <c r="AI103" s="45"/>
      <c r="AJ103" s="45"/>
      <c r="AK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81"/>
      <c r="BF103" s="81"/>
      <c r="BG103" s="89"/>
      <c r="BI103" s="89"/>
      <c r="BJ103" s="45"/>
    </row>
    <row r="104" spans="1:62" ht="12.75" x14ac:dyDescent="0.2">
      <c r="A104" s="8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G104" s="45"/>
      <c r="AI104" s="45"/>
      <c r="AJ104" s="45"/>
      <c r="AK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81"/>
      <c r="BF104" s="81"/>
      <c r="BG104" s="89"/>
      <c r="BI104" s="89"/>
      <c r="BJ104" s="45"/>
    </row>
    <row r="105" spans="1:62" ht="12.75" x14ac:dyDescent="0.2">
      <c r="A105" s="8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G105" s="45"/>
      <c r="AI105" s="45"/>
      <c r="AJ105" s="45"/>
      <c r="AK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81"/>
      <c r="BF105" s="81"/>
      <c r="BG105" s="89"/>
      <c r="BI105" s="89"/>
      <c r="BJ105" s="45"/>
    </row>
    <row r="106" spans="1:62" ht="12.75" x14ac:dyDescent="0.2">
      <c r="A106" s="81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G106" s="45"/>
      <c r="AI106" s="45"/>
      <c r="AJ106" s="45"/>
      <c r="AK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81"/>
      <c r="BF106" s="81"/>
      <c r="BG106" s="89"/>
      <c r="BI106" s="89"/>
      <c r="BJ106" s="45"/>
    </row>
    <row r="107" spans="1:62" ht="12.75" x14ac:dyDescent="0.2">
      <c r="A107" s="8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G107" s="45"/>
      <c r="AI107" s="45"/>
      <c r="AJ107" s="45"/>
      <c r="AK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81"/>
      <c r="BF107" s="81"/>
      <c r="BG107" s="89"/>
      <c r="BI107" s="89"/>
      <c r="BJ107" s="45"/>
    </row>
    <row r="108" spans="1:62" ht="12.75" x14ac:dyDescent="0.2">
      <c r="A108" s="8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G108" s="45"/>
      <c r="AI108" s="45"/>
      <c r="AJ108" s="45"/>
      <c r="AK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81"/>
      <c r="BF108" s="81"/>
      <c r="BG108" s="89"/>
      <c r="BI108" s="89"/>
      <c r="BJ108" s="45"/>
    </row>
    <row r="109" spans="1:62" ht="12.75" x14ac:dyDescent="0.2">
      <c r="A109" s="8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G109" s="45"/>
      <c r="AI109" s="45"/>
      <c r="AJ109" s="45"/>
      <c r="AK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81"/>
      <c r="BF109" s="81"/>
      <c r="BG109" s="89"/>
      <c r="BI109" s="89"/>
      <c r="BJ109" s="45"/>
    </row>
    <row r="110" spans="1:62" ht="12.75" x14ac:dyDescent="0.2">
      <c r="A110" s="81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G110" s="45"/>
      <c r="AI110" s="45"/>
      <c r="AJ110" s="45"/>
      <c r="AK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81"/>
      <c r="BF110" s="81"/>
      <c r="BG110" s="89"/>
      <c r="BI110" s="89"/>
      <c r="BJ110" s="45"/>
    </row>
    <row r="111" spans="1:62" ht="12.75" x14ac:dyDescent="0.2">
      <c r="A111" s="81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G111" s="45"/>
      <c r="AI111" s="45"/>
      <c r="AJ111" s="45"/>
      <c r="AK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81"/>
      <c r="BF111" s="81"/>
      <c r="BG111" s="89"/>
      <c r="BI111" s="89"/>
      <c r="BJ111" s="45"/>
    </row>
    <row r="112" spans="1:62" ht="12.75" x14ac:dyDescent="0.2">
      <c r="A112" s="81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G112" s="45"/>
      <c r="AI112" s="45"/>
      <c r="AJ112" s="45"/>
      <c r="AK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81"/>
      <c r="BF112" s="81"/>
      <c r="BG112" s="89"/>
      <c r="BI112" s="89"/>
      <c r="BJ112" s="45"/>
    </row>
    <row r="113" spans="1:62" ht="12.75" x14ac:dyDescent="0.2">
      <c r="A113" s="81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G113" s="45"/>
      <c r="AI113" s="45"/>
      <c r="AJ113" s="45"/>
      <c r="AK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81"/>
      <c r="BF113" s="81"/>
      <c r="BG113" s="89"/>
      <c r="BI113" s="89"/>
      <c r="BJ113" s="45"/>
    </row>
    <row r="114" spans="1:62" ht="12.75" x14ac:dyDescent="0.2">
      <c r="A114" s="81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G114" s="45"/>
      <c r="AI114" s="45"/>
      <c r="AJ114" s="45"/>
      <c r="AK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81"/>
      <c r="BF114" s="81"/>
      <c r="BG114" s="89"/>
      <c r="BI114" s="89"/>
      <c r="BJ114" s="45"/>
    </row>
    <row r="115" spans="1:62" ht="12.75" x14ac:dyDescent="0.2">
      <c r="A115" s="81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G115" s="45"/>
      <c r="AI115" s="45"/>
      <c r="AJ115" s="45"/>
      <c r="AK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81"/>
      <c r="BF115" s="81"/>
      <c r="BG115" s="89"/>
      <c r="BI115" s="89"/>
      <c r="BJ115" s="45"/>
    </row>
    <row r="116" spans="1:62" ht="12.75" x14ac:dyDescent="0.2">
      <c r="A116" s="81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G116" s="45"/>
      <c r="AI116" s="45"/>
      <c r="AJ116" s="45"/>
      <c r="AK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81"/>
      <c r="BF116" s="81"/>
      <c r="BG116" s="89"/>
      <c r="BI116" s="89"/>
      <c r="BJ116" s="45"/>
    </row>
    <row r="117" spans="1:62" ht="12.75" x14ac:dyDescent="0.2">
      <c r="A117" s="81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G117" s="45"/>
      <c r="AI117" s="45"/>
      <c r="AJ117" s="45"/>
      <c r="AK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81"/>
      <c r="BF117" s="81"/>
      <c r="BG117" s="89"/>
      <c r="BI117" s="89"/>
      <c r="BJ117" s="45"/>
    </row>
    <row r="118" spans="1:62" ht="12.75" x14ac:dyDescent="0.2">
      <c r="A118" s="81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G118" s="45"/>
      <c r="AI118" s="45"/>
      <c r="AJ118" s="45"/>
      <c r="AK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81"/>
      <c r="BF118" s="81"/>
      <c r="BG118" s="89"/>
      <c r="BI118" s="89"/>
      <c r="BJ118" s="45"/>
    </row>
    <row r="119" spans="1:62" ht="12.75" x14ac:dyDescent="0.2">
      <c r="A119" s="81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G119" s="45"/>
      <c r="AI119" s="45"/>
      <c r="AJ119" s="45"/>
      <c r="AK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81"/>
      <c r="BF119" s="81"/>
      <c r="BG119" s="89"/>
      <c r="BI119" s="89"/>
      <c r="BJ119" s="45"/>
    </row>
    <row r="120" spans="1:62" ht="12.75" x14ac:dyDescent="0.2">
      <c r="A120" s="81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G120" s="45"/>
      <c r="AI120" s="45"/>
      <c r="AJ120" s="45"/>
      <c r="AK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81"/>
      <c r="BF120" s="81"/>
      <c r="BG120" s="89"/>
      <c r="BI120" s="89"/>
      <c r="BJ120" s="45"/>
    </row>
    <row r="121" spans="1:62" ht="12.75" x14ac:dyDescent="0.2">
      <c r="A121" s="81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G121" s="45"/>
      <c r="AI121" s="45"/>
      <c r="AJ121" s="45"/>
      <c r="AK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81"/>
      <c r="BF121" s="81"/>
      <c r="BG121" s="89"/>
      <c r="BI121" s="89"/>
      <c r="BJ121" s="45"/>
    </row>
    <row r="122" spans="1:62" ht="12.75" x14ac:dyDescent="0.2">
      <c r="A122" s="81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G122" s="45"/>
      <c r="AI122" s="45"/>
      <c r="AJ122" s="45"/>
      <c r="AK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81"/>
      <c r="BF122" s="81"/>
      <c r="BG122" s="89"/>
      <c r="BI122" s="89"/>
      <c r="BJ122" s="45"/>
    </row>
    <row r="123" spans="1:62" ht="12.75" x14ac:dyDescent="0.2">
      <c r="A123" s="81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G123" s="45"/>
      <c r="AI123" s="45"/>
      <c r="AJ123" s="45"/>
      <c r="AK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81"/>
      <c r="BF123" s="81"/>
      <c r="BG123" s="89"/>
      <c r="BI123" s="89"/>
      <c r="BJ123" s="45"/>
    </row>
    <row r="124" spans="1:62" ht="12.75" x14ac:dyDescent="0.2">
      <c r="A124" s="81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G124" s="45"/>
      <c r="AI124" s="45"/>
      <c r="AJ124" s="45"/>
      <c r="AK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81"/>
      <c r="BF124" s="81"/>
      <c r="BG124" s="89"/>
      <c r="BI124" s="89"/>
      <c r="BJ124" s="45"/>
    </row>
    <row r="125" spans="1:62" ht="12.75" x14ac:dyDescent="0.2">
      <c r="A125" s="81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G125" s="45"/>
      <c r="AI125" s="45"/>
      <c r="AJ125" s="45"/>
      <c r="AK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81"/>
      <c r="BF125" s="81"/>
      <c r="BG125" s="89"/>
      <c r="BI125" s="89"/>
      <c r="BJ125" s="45"/>
    </row>
    <row r="126" spans="1:62" ht="12.75" x14ac:dyDescent="0.2">
      <c r="A126" s="8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G126" s="45"/>
      <c r="AI126" s="45"/>
      <c r="AJ126" s="45"/>
      <c r="AK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81"/>
      <c r="BF126" s="81"/>
      <c r="BG126" s="89"/>
      <c r="BI126" s="89"/>
      <c r="BJ126" s="45"/>
    </row>
    <row r="127" spans="1:62" ht="12.75" x14ac:dyDescent="0.2">
      <c r="A127" s="81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G127" s="45"/>
      <c r="AI127" s="45"/>
      <c r="AJ127" s="45"/>
      <c r="AK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81"/>
      <c r="BF127" s="81"/>
      <c r="BG127" s="89"/>
      <c r="BI127" s="89"/>
      <c r="BJ127" s="45"/>
    </row>
    <row r="128" spans="1:62" ht="12.75" x14ac:dyDescent="0.2">
      <c r="A128" s="81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G128" s="45"/>
      <c r="AI128" s="45"/>
      <c r="AJ128" s="45"/>
      <c r="AK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81"/>
      <c r="BF128" s="81"/>
      <c r="BG128" s="89"/>
      <c r="BI128" s="89"/>
      <c r="BJ128" s="45"/>
    </row>
    <row r="129" spans="1:62" ht="12.75" x14ac:dyDescent="0.2">
      <c r="A129" s="81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G129" s="45"/>
      <c r="AI129" s="45"/>
      <c r="AJ129" s="45"/>
      <c r="AK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81"/>
      <c r="BF129" s="81"/>
      <c r="BG129" s="89"/>
      <c r="BI129" s="89"/>
      <c r="BJ129" s="45"/>
    </row>
    <row r="130" spans="1:62" ht="12.75" x14ac:dyDescent="0.2">
      <c r="A130" s="81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G130" s="45"/>
      <c r="AI130" s="45"/>
      <c r="AJ130" s="45"/>
      <c r="AK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81"/>
      <c r="BF130" s="81"/>
      <c r="BG130" s="89"/>
      <c r="BI130" s="89"/>
      <c r="BJ130" s="45"/>
    </row>
    <row r="131" spans="1:62" ht="12.75" x14ac:dyDescent="0.2">
      <c r="A131" s="81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G131" s="45"/>
      <c r="AI131" s="45"/>
      <c r="AJ131" s="45"/>
      <c r="AK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81"/>
      <c r="BF131" s="81"/>
      <c r="BG131" s="89"/>
      <c r="BI131" s="89"/>
      <c r="BJ131" s="45"/>
    </row>
    <row r="132" spans="1:62" ht="12.75" x14ac:dyDescent="0.2">
      <c r="A132" s="81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G132" s="45"/>
      <c r="AI132" s="45"/>
      <c r="AJ132" s="45"/>
      <c r="AK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81"/>
      <c r="BF132" s="81"/>
      <c r="BG132" s="89"/>
      <c r="BI132" s="89"/>
      <c r="BJ132" s="45"/>
    </row>
    <row r="133" spans="1:62" ht="12.75" x14ac:dyDescent="0.2">
      <c r="A133" s="81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G133" s="45"/>
      <c r="AI133" s="45"/>
      <c r="AJ133" s="45"/>
      <c r="AK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81"/>
      <c r="BF133" s="81"/>
      <c r="BG133" s="89"/>
      <c r="BI133" s="89"/>
      <c r="BJ133" s="45"/>
    </row>
    <row r="134" spans="1:62" ht="12.75" x14ac:dyDescent="0.2">
      <c r="A134" s="81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G134" s="45"/>
      <c r="AI134" s="45"/>
      <c r="AJ134" s="45"/>
      <c r="AK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81"/>
      <c r="BF134" s="81"/>
      <c r="BG134" s="89"/>
      <c r="BI134" s="89"/>
      <c r="BJ134" s="45"/>
    </row>
    <row r="135" spans="1:62" ht="12.75" x14ac:dyDescent="0.2">
      <c r="A135" s="81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G135" s="45"/>
      <c r="AI135" s="45"/>
      <c r="AJ135" s="45"/>
      <c r="AK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81"/>
      <c r="BF135" s="81"/>
      <c r="BG135" s="89"/>
      <c r="BI135" s="89"/>
      <c r="BJ135" s="45"/>
    </row>
    <row r="136" spans="1:62" ht="12.75" x14ac:dyDescent="0.2">
      <c r="A136" s="81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G136" s="45"/>
      <c r="AI136" s="45"/>
      <c r="AJ136" s="45"/>
      <c r="AK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81"/>
      <c r="BF136" s="81"/>
      <c r="BG136" s="89"/>
      <c r="BI136" s="89"/>
      <c r="BJ136" s="45"/>
    </row>
    <row r="137" spans="1:62" ht="12.75" x14ac:dyDescent="0.2">
      <c r="A137" s="81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G137" s="45"/>
      <c r="AI137" s="45"/>
      <c r="AJ137" s="45"/>
      <c r="AK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81"/>
      <c r="BF137" s="81"/>
      <c r="BG137" s="89"/>
      <c r="BI137" s="89"/>
      <c r="BJ137" s="45"/>
    </row>
    <row r="138" spans="1:62" ht="12.75" x14ac:dyDescent="0.2">
      <c r="A138" s="81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G138" s="45"/>
      <c r="AI138" s="45"/>
      <c r="AJ138" s="45"/>
      <c r="AK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81"/>
      <c r="BF138" s="81"/>
      <c r="BG138" s="89"/>
      <c r="BI138" s="89"/>
      <c r="BJ138" s="45"/>
    </row>
    <row r="139" spans="1:62" ht="12.75" x14ac:dyDescent="0.2">
      <c r="A139" s="81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G139" s="45"/>
      <c r="AI139" s="45"/>
      <c r="AJ139" s="45"/>
      <c r="AK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81"/>
      <c r="BF139" s="81"/>
      <c r="BG139" s="89"/>
      <c r="BI139" s="89"/>
      <c r="BJ139" s="45"/>
    </row>
    <row r="140" spans="1:62" ht="12.75" x14ac:dyDescent="0.2">
      <c r="A140" s="8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G140" s="45"/>
      <c r="AI140" s="45"/>
      <c r="AJ140" s="45"/>
      <c r="AK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81"/>
      <c r="BF140" s="81"/>
      <c r="BG140" s="89"/>
      <c r="BI140" s="89"/>
      <c r="BJ140" s="45"/>
    </row>
    <row r="141" spans="1:62" ht="12.75" x14ac:dyDescent="0.2">
      <c r="A141" s="81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G141" s="45"/>
      <c r="AI141" s="45"/>
      <c r="AJ141" s="45"/>
      <c r="AK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81"/>
      <c r="BF141" s="81"/>
      <c r="BG141" s="89"/>
      <c r="BI141" s="89"/>
      <c r="BJ141" s="45"/>
    </row>
    <row r="142" spans="1:62" ht="12.75" x14ac:dyDescent="0.2">
      <c r="A142" s="8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G142" s="45"/>
      <c r="AI142" s="45"/>
      <c r="AJ142" s="45"/>
      <c r="AK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81"/>
      <c r="BF142" s="81"/>
      <c r="BG142" s="89"/>
      <c r="BI142" s="89"/>
      <c r="BJ142" s="45"/>
    </row>
    <row r="143" spans="1:62" ht="12.75" x14ac:dyDescent="0.2">
      <c r="A143" s="81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G143" s="45"/>
      <c r="AI143" s="45"/>
      <c r="AJ143" s="45"/>
      <c r="AK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81"/>
      <c r="BF143" s="81"/>
      <c r="BG143" s="89"/>
      <c r="BI143" s="89"/>
      <c r="BJ143" s="45"/>
    </row>
    <row r="144" spans="1:62" ht="12.75" x14ac:dyDescent="0.2">
      <c r="A144" s="8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G144" s="45"/>
      <c r="AI144" s="45"/>
      <c r="AJ144" s="45"/>
      <c r="AK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81"/>
      <c r="BF144" s="81"/>
      <c r="BG144" s="89"/>
      <c r="BI144" s="89"/>
      <c r="BJ144" s="45"/>
    </row>
    <row r="145" spans="1:62" ht="12.75" x14ac:dyDescent="0.2">
      <c r="A145" s="81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G145" s="45"/>
      <c r="AI145" s="45"/>
      <c r="AJ145" s="45"/>
      <c r="AK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81"/>
      <c r="BF145" s="81"/>
      <c r="BG145" s="89"/>
      <c r="BI145" s="89"/>
      <c r="BJ145" s="45"/>
    </row>
    <row r="146" spans="1:62" ht="12.75" x14ac:dyDescent="0.2">
      <c r="A146" s="8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G146" s="45"/>
      <c r="AI146" s="45"/>
      <c r="AJ146" s="45"/>
      <c r="AK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81"/>
      <c r="BF146" s="81"/>
      <c r="BG146" s="89"/>
      <c r="BI146" s="89"/>
      <c r="BJ146" s="45"/>
    </row>
    <row r="147" spans="1:62" ht="12.75" x14ac:dyDescent="0.2">
      <c r="A147" s="81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G147" s="45"/>
      <c r="AI147" s="45"/>
      <c r="AJ147" s="45"/>
      <c r="AK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81"/>
      <c r="BF147" s="81"/>
      <c r="BG147" s="89"/>
      <c r="BI147" s="89"/>
      <c r="BJ147" s="45"/>
    </row>
    <row r="148" spans="1:62" ht="12.75" x14ac:dyDescent="0.2">
      <c r="A148" s="8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G148" s="45"/>
      <c r="AI148" s="45"/>
      <c r="AJ148" s="45"/>
      <c r="AK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81"/>
      <c r="BF148" s="81"/>
      <c r="BG148" s="89"/>
      <c r="BI148" s="89"/>
      <c r="BJ148" s="45"/>
    </row>
    <row r="149" spans="1:62" ht="12.75" x14ac:dyDescent="0.2">
      <c r="A149" s="81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G149" s="45"/>
      <c r="AI149" s="45"/>
      <c r="AJ149" s="45"/>
      <c r="AK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81"/>
      <c r="BF149" s="81"/>
      <c r="BG149" s="89"/>
      <c r="BI149" s="89"/>
      <c r="BJ149" s="45"/>
    </row>
    <row r="150" spans="1:62" ht="12.75" x14ac:dyDescent="0.2">
      <c r="A150" s="81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G150" s="45"/>
      <c r="AI150" s="45"/>
      <c r="AJ150" s="45"/>
      <c r="AK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81"/>
      <c r="BF150" s="81"/>
      <c r="BG150" s="89"/>
      <c r="BI150" s="89"/>
      <c r="BJ150" s="45"/>
    </row>
    <row r="151" spans="1:62" ht="12.75" x14ac:dyDescent="0.2">
      <c r="A151" s="81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G151" s="45"/>
      <c r="AI151" s="45"/>
      <c r="AJ151" s="45"/>
      <c r="AK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81"/>
      <c r="BF151" s="81"/>
      <c r="BG151" s="89"/>
      <c r="BI151" s="89"/>
      <c r="BJ151" s="45"/>
    </row>
    <row r="152" spans="1:62" ht="12.75" x14ac:dyDescent="0.2">
      <c r="A152" s="81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G152" s="45"/>
      <c r="AI152" s="45"/>
      <c r="AJ152" s="45"/>
      <c r="AK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81"/>
      <c r="BF152" s="81"/>
      <c r="BG152" s="89"/>
      <c r="BI152" s="89"/>
      <c r="BJ152" s="45"/>
    </row>
    <row r="153" spans="1:62" ht="12.75" x14ac:dyDescent="0.2">
      <c r="A153" s="81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G153" s="45"/>
      <c r="AI153" s="45"/>
      <c r="AJ153" s="45"/>
      <c r="AK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81"/>
      <c r="BF153" s="81"/>
      <c r="BG153" s="89"/>
      <c r="BI153" s="89"/>
      <c r="BJ153" s="45"/>
    </row>
    <row r="154" spans="1:62" ht="12.75" x14ac:dyDescent="0.2">
      <c r="A154" s="81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G154" s="45"/>
      <c r="AI154" s="45"/>
      <c r="AJ154" s="45"/>
      <c r="AK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81"/>
      <c r="BF154" s="81"/>
      <c r="BG154" s="89"/>
      <c r="BI154" s="89"/>
      <c r="BJ154" s="45"/>
    </row>
    <row r="155" spans="1:62" ht="12.75" x14ac:dyDescent="0.2">
      <c r="A155" s="81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G155" s="45"/>
      <c r="AI155" s="45"/>
      <c r="AJ155" s="45"/>
      <c r="AK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81"/>
      <c r="BF155" s="81"/>
      <c r="BG155" s="89"/>
      <c r="BI155" s="89"/>
      <c r="BJ155" s="45"/>
    </row>
    <row r="156" spans="1:62" ht="12.75" x14ac:dyDescent="0.2">
      <c r="A156" s="81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G156" s="45"/>
      <c r="AI156" s="45"/>
      <c r="AJ156" s="45"/>
      <c r="AK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81"/>
      <c r="BF156" s="81"/>
      <c r="BG156" s="89"/>
      <c r="BI156" s="89"/>
      <c r="BJ156" s="45"/>
    </row>
    <row r="157" spans="1:62" ht="12.75" x14ac:dyDescent="0.2">
      <c r="A157" s="81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G157" s="45"/>
      <c r="AI157" s="45"/>
      <c r="AJ157" s="45"/>
      <c r="AK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81"/>
      <c r="BF157" s="81"/>
      <c r="BG157" s="89"/>
      <c r="BI157" s="89"/>
      <c r="BJ157" s="45"/>
    </row>
    <row r="158" spans="1:62" ht="12.75" x14ac:dyDescent="0.2">
      <c r="A158" s="81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G158" s="45"/>
      <c r="AI158" s="45"/>
      <c r="AJ158" s="45"/>
      <c r="AK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81"/>
      <c r="BF158" s="81"/>
      <c r="BG158" s="89"/>
      <c r="BI158" s="89"/>
      <c r="BJ158" s="45"/>
    </row>
    <row r="159" spans="1:62" ht="12.75" x14ac:dyDescent="0.2">
      <c r="A159" s="81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G159" s="45"/>
      <c r="AI159" s="45"/>
      <c r="AJ159" s="45"/>
      <c r="AK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81"/>
      <c r="BF159" s="81"/>
      <c r="BG159" s="89"/>
      <c r="BI159" s="89"/>
      <c r="BJ159" s="45"/>
    </row>
    <row r="160" spans="1:62" ht="12.75" x14ac:dyDescent="0.2">
      <c r="A160" s="81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G160" s="45"/>
      <c r="AI160" s="45"/>
      <c r="AJ160" s="45"/>
      <c r="AK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81"/>
      <c r="BF160" s="81"/>
      <c r="BG160" s="89"/>
      <c r="BI160" s="89"/>
      <c r="BJ160" s="45"/>
    </row>
    <row r="161" spans="1:62" ht="12.75" x14ac:dyDescent="0.2">
      <c r="A161" s="81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G161" s="45"/>
      <c r="AI161" s="45"/>
      <c r="AJ161" s="45"/>
      <c r="AK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81"/>
      <c r="BF161" s="81"/>
      <c r="BG161" s="89"/>
      <c r="BI161" s="89"/>
      <c r="BJ161" s="45"/>
    </row>
    <row r="162" spans="1:62" ht="12.75" x14ac:dyDescent="0.2">
      <c r="A162" s="8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G162" s="45"/>
      <c r="AI162" s="45"/>
      <c r="AJ162" s="45"/>
      <c r="AK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81"/>
      <c r="BF162" s="81"/>
      <c r="BG162" s="89"/>
      <c r="BI162" s="89"/>
      <c r="BJ162" s="45"/>
    </row>
    <row r="163" spans="1:62" ht="12.75" x14ac:dyDescent="0.2">
      <c r="A163" s="81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G163" s="45"/>
      <c r="AI163" s="45"/>
      <c r="AJ163" s="45"/>
      <c r="AK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81"/>
      <c r="BF163" s="81"/>
      <c r="BG163" s="89"/>
      <c r="BI163" s="89"/>
      <c r="BJ163" s="45"/>
    </row>
    <row r="164" spans="1:62" ht="12.75" x14ac:dyDescent="0.2">
      <c r="A164" s="81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G164" s="45"/>
      <c r="AI164" s="45"/>
      <c r="AJ164" s="45"/>
      <c r="AK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81"/>
      <c r="BF164" s="81"/>
      <c r="BG164" s="89"/>
      <c r="BI164" s="89"/>
      <c r="BJ164" s="45"/>
    </row>
    <row r="165" spans="1:62" ht="12.75" x14ac:dyDescent="0.2">
      <c r="A165" s="81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G165" s="45"/>
      <c r="AI165" s="45"/>
      <c r="AJ165" s="45"/>
      <c r="AK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81"/>
      <c r="BF165" s="81"/>
      <c r="BG165" s="89"/>
      <c r="BI165" s="89"/>
      <c r="BJ165" s="45"/>
    </row>
    <row r="166" spans="1:62" ht="12.75" x14ac:dyDescent="0.2">
      <c r="A166" s="81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G166" s="45"/>
      <c r="AI166" s="45"/>
      <c r="AJ166" s="45"/>
      <c r="AK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81"/>
      <c r="BF166" s="81"/>
      <c r="BG166" s="89"/>
      <c r="BI166" s="89"/>
      <c r="BJ166" s="45"/>
    </row>
    <row r="167" spans="1:62" ht="12.75" x14ac:dyDescent="0.2">
      <c r="A167" s="81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G167" s="45"/>
      <c r="AI167" s="45"/>
      <c r="AJ167" s="45"/>
      <c r="AK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81"/>
      <c r="BF167" s="81"/>
      <c r="BG167" s="89"/>
      <c r="BI167" s="89"/>
      <c r="BJ167" s="45"/>
    </row>
    <row r="168" spans="1:62" ht="12.75" x14ac:dyDescent="0.2">
      <c r="A168" s="81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G168" s="45"/>
      <c r="AI168" s="45"/>
      <c r="AJ168" s="45"/>
      <c r="AK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81"/>
      <c r="BF168" s="81"/>
      <c r="BG168" s="89"/>
      <c r="BI168" s="89"/>
      <c r="BJ168" s="45"/>
    </row>
    <row r="169" spans="1:62" ht="12.75" x14ac:dyDescent="0.2">
      <c r="A169" s="81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G169" s="45"/>
      <c r="AI169" s="45"/>
      <c r="AJ169" s="45"/>
      <c r="AK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81"/>
      <c r="BF169" s="81"/>
      <c r="BG169" s="89"/>
      <c r="BI169" s="89"/>
      <c r="BJ169" s="45"/>
    </row>
    <row r="170" spans="1:62" ht="12.75" x14ac:dyDescent="0.2">
      <c r="A170" s="81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G170" s="45"/>
      <c r="AI170" s="45"/>
      <c r="AJ170" s="45"/>
      <c r="AK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81"/>
      <c r="BF170" s="81"/>
      <c r="BG170" s="89"/>
      <c r="BI170" s="89"/>
      <c r="BJ170" s="45"/>
    </row>
    <row r="171" spans="1:62" ht="12.75" x14ac:dyDescent="0.2">
      <c r="A171" s="81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G171" s="45"/>
      <c r="AI171" s="45"/>
      <c r="AJ171" s="45"/>
      <c r="AK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81"/>
      <c r="BF171" s="81"/>
      <c r="BG171" s="89"/>
      <c r="BI171" s="89"/>
      <c r="BJ171" s="45"/>
    </row>
    <row r="172" spans="1:62" ht="12.75" x14ac:dyDescent="0.2">
      <c r="A172" s="81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G172" s="45"/>
      <c r="AI172" s="45"/>
      <c r="AJ172" s="45"/>
      <c r="AK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81"/>
      <c r="BF172" s="81"/>
      <c r="BG172" s="89"/>
      <c r="BI172" s="89"/>
      <c r="BJ172" s="45"/>
    </row>
    <row r="173" spans="1:62" ht="12.75" x14ac:dyDescent="0.2">
      <c r="A173" s="81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G173" s="45"/>
      <c r="AI173" s="45"/>
      <c r="AJ173" s="45"/>
      <c r="AK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81"/>
      <c r="BF173" s="81"/>
      <c r="BG173" s="89"/>
      <c r="BI173" s="89"/>
      <c r="BJ173" s="45"/>
    </row>
    <row r="174" spans="1:62" ht="12.75" x14ac:dyDescent="0.2">
      <c r="A174" s="81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G174" s="45"/>
      <c r="AI174" s="45"/>
      <c r="AJ174" s="45"/>
      <c r="AK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81"/>
      <c r="BF174" s="81"/>
      <c r="BG174" s="89"/>
      <c r="BI174" s="89"/>
      <c r="BJ174" s="45"/>
    </row>
    <row r="175" spans="1:62" ht="12.75" x14ac:dyDescent="0.2">
      <c r="A175" s="81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G175" s="45"/>
      <c r="AI175" s="45"/>
      <c r="AJ175" s="45"/>
      <c r="AK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81"/>
      <c r="BF175" s="81"/>
      <c r="BG175" s="89"/>
      <c r="BI175" s="89"/>
      <c r="BJ175" s="45"/>
    </row>
    <row r="176" spans="1:62" ht="12.75" x14ac:dyDescent="0.2">
      <c r="A176" s="81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G176" s="45"/>
      <c r="AI176" s="45"/>
      <c r="AJ176" s="45"/>
      <c r="AK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81"/>
      <c r="BF176" s="81"/>
      <c r="BG176" s="89"/>
      <c r="BI176" s="89"/>
      <c r="BJ176" s="45"/>
    </row>
    <row r="177" spans="1:62" ht="12.75" x14ac:dyDescent="0.2">
      <c r="A177" s="81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G177" s="45"/>
      <c r="AI177" s="45"/>
      <c r="AJ177" s="45"/>
      <c r="AK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81"/>
      <c r="BF177" s="81"/>
      <c r="BG177" s="89"/>
      <c r="BI177" s="89"/>
      <c r="BJ177" s="45"/>
    </row>
    <row r="178" spans="1:62" ht="12.75" x14ac:dyDescent="0.2">
      <c r="A178" s="81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G178" s="45"/>
      <c r="AI178" s="45"/>
      <c r="AJ178" s="45"/>
      <c r="AK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81"/>
      <c r="BF178" s="81"/>
      <c r="BG178" s="89"/>
      <c r="BI178" s="89"/>
      <c r="BJ178" s="45"/>
    </row>
    <row r="179" spans="1:62" ht="12.75" x14ac:dyDescent="0.2">
      <c r="A179" s="81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G179" s="45"/>
      <c r="AI179" s="45"/>
      <c r="AJ179" s="45"/>
      <c r="AK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81"/>
      <c r="BF179" s="81"/>
      <c r="BG179" s="89"/>
      <c r="BI179" s="89"/>
      <c r="BJ179" s="45"/>
    </row>
    <row r="180" spans="1:62" ht="12.75" x14ac:dyDescent="0.2">
      <c r="A180" s="8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G180" s="45"/>
      <c r="AI180" s="45"/>
      <c r="AJ180" s="45"/>
      <c r="AK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81"/>
      <c r="BF180" s="81"/>
      <c r="BG180" s="89"/>
      <c r="BI180" s="89"/>
      <c r="BJ180" s="45"/>
    </row>
    <row r="181" spans="1:62" ht="12.75" x14ac:dyDescent="0.2">
      <c r="A181" s="81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G181" s="45"/>
      <c r="AI181" s="45"/>
      <c r="AJ181" s="45"/>
      <c r="AK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81"/>
      <c r="BF181" s="81"/>
      <c r="BG181" s="89"/>
      <c r="BI181" s="89"/>
      <c r="BJ181" s="45"/>
    </row>
    <row r="182" spans="1:62" ht="12.75" x14ac:dyDescent="0.2">
      <c r="A182" s="81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G182" s="45"/>
      <c r="AI182" s="45"/>
      <c r="AJ182" s="45"/>
      <c r="AK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81"/>
      <c r="BF182" s="81"/>
      <c r="BG182" s="89"/>
      <c r="BI182" s="89"/>
      <c r="BJ182" s="45"/>
    </row>
    <row r="183" spans="1:62" ht="12.75" x14ac:dyDescent="0.2">
      <c r="A183" s="81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G183" s="45"/>
      <c r="AI183" s="45"/>
      <c r="AJ183" s="45"/>
      <c r="AK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81"/>
      <c r="BF183" s="81"/>
      <c r="BG183" s="89"/>
      <c r="BI183" s="89"/>
      <c r="BJ183" s="45"/>
    </row>
    <row r="184" spans="1:62" ht="12.75" x14ac:dyDescent="0.2">
      <c r="A184" s="81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G184" s="45"/>
      <c r="AI184" s="45"/>
      <c r="AJ184" s="45"/>
      <c r="AK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81"/>
      <c r="BF184" s="81"/>
      <c r="BG184" s="89"/>
      <c r="BI184" s="89"/>
      <c r="BJ184" s="45"/>
    </row>
    <row r="185" spans="1:62" ht="12.75" x14ac:dyDescent="0.2">
      <c r="A185" s="81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5"/>
      <c r="AI185" s="45"/>
      <c r="AJ185" s="45"/>
      <c r="AK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81"/>
      <c r="BF185" s="81"/>
      <c r="BG185" s="89"/>
      <c r="BI185" s="89"/>
      <c r="BJ185" s="45"/>
    </row>
    <row r="186" spans="1:62" ht="12.75" x14ac:dyDescent="0.2">
      <c r="A186" s="81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G186" s="45"/>
      <c r="AI186" s="45"/>
      <c r="AJ186" s="45"/>
      <c r="AK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81"/>
      <c r="BF186" s="81"/>
      <c r="BG186" s="89"/>
      <c r="BI186" s="89"/>
      <c r="BJ186" s="45"/>
    </row>
    <row r="187" spans="1:62" ht="12.75" x14ac:dyDescent="0.2">
      <c r="A187" s="81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G187" s="45"/>
      <c r="AI187" s="45"/>
      <c r="AJ187" s="45"/>
      <c r="AK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81"/>
      <c r="BF187" s="81"/>
      <c r="BG187" s="89"/>
      <c r="BI187" s="89"/>
      <c r="BJ187" s="45"/>
    </row>
    <row r="188" spans="1:62" ht="12.75" x14ac:dyDescent="0.2">
      <c r="A188" s="81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G188" s="45"/>
      <c r="AI188" s="45"/>
      <c r="AJ188" s="45"/>
      <c r="AK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81"/>
      <c r="BF188" s="81"/>
      <c r="BG188" s="89"/>
      <c r="BI188" s="89"/>
      <c r="BJ188" s="45"/>
    </row>
    <row r="189" spans="1:62" ht="12.75" x14ac:dyDescent="0.2">
      <c r="A189" s="81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G189" s="45"/>
      <c r="AI189" s="45"/>
      <c r="AJ189" s="45"/>
      <c r="AK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81"/>
      <c r="BF189" s="81"/>
      <c r="BG189" s="89"/>
      <c r="BI189" s="89"/>
      <c r="BJ189" s="45"/>
    </row>
    <row r="190" spans="1:62" ht="12.75" x14ac:dyDescent="0.2">
      <c r="A190" s="81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G190" s="45"/>
      <c r="AI190" s="45"/>
      <c r="AJ190" s="45"/>
      <c r="AK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81"/>
      <c r="BF190" s="81"/>
      <c r="BG190" s="89"/>
      <c r="BI190" s="89"/>
      <c r="BJ190" s="45"/>
    </row>
    <row r="191" spans="1:62" ht="12.75" x14ac:dyDescent="0.2">
      <c r="A191" s="81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G191" s="45"/>
      <c r="AI191" s="45"/>
      <c r="AJ191" s="45"/>
      <c r="AK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81"/>
      <c r="BF191" s="81"/>
      <c r="BG191" s="89"/>
      <c r="BI191" s="89"/>
      <c r="BJ191" s="45"/>
    </row>
    <row r="192" spans="1:62" ht="12.75" x14ac:dyDescent="0.2">
      <c r="A192" s="81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G192" s="45"/>
      <c r="AI192" s="45"/>
      <c r="AJ192" s="45"/>
      <c r="AK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81"/>
      <c r="BF192" s="81"/>
      <c r="BG192" s="89"/>
      <c r="BI192" s="89"/>
      <c r="BJ192" s="45"/>
    </row>
    <row r="193" spans="1:62" ht="12.75" x14ac:dyDescent="0.2">
      <c r="A193" s="81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G193" s="45"/>
      <c r="AI193" s="45"/>
      <c r="AJ193" s="45"/>
      <c r="AK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81"/>
      <c r="BF193" s="81"/>
      <c r="BG193" s="89"/>
      <c r="BI193" s="89"/>
      <c r="BJ193" s="45"/>
    </row>
    <row r="194" spans="1:62" ht="12.75" x14ac:dyDescent="0.2">
      <c r="A194" s="81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G194" s="45"/>
      <c r="AI194" s="45"/>
      <c r="AJ194" s="45"/>
      <c r="AK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81"/>
      <c r="BF194" s="81"/>
      <c r="BG194" s="89"/>
      <c r="BI194" s="89"/>
      <c r="BJ194" s="45"/>
    </row>
    <row r="195" spans="1:62" ht="12.75" x14ac:dyDescent="0.2">
      <c r="A195" s="81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G195" s="45"/>
      <c r="AI195" s="45"/>
      <c r="AJ195" s="45"/>
      <c r="AK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81"/>
      <c r="BF195" s="81"/>
      <c r="BG195" s="89"/>
      <c r="BI195" s="89"/>
      <c r="BJ195" s="45"/>
    </row>
    <row r="196" spans="1:62" ht="12.75" x14ac:dyDescent="0.2">
      <c r="A196" s="81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G196" s="45"/>
      <c r="AI196" s="45"/>
      <c r="AJ196" s="45"/>
      <c r="AK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81"/>
      <c r="BF196" s="81"/>
      <c r="BG196" s="89"/>
      <c r="BI196" s="89"/>
      <c r="BJ196" s="45"/>
    </row>
    <row r="197" spans="1:62" ht="12.75" x14ac:dyDescent="0.2">
      <c r="A197" s="81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G197" s="45"/>
      <c r="AI197" s="45"/>
      <c r="AJ197" s="45"/>
      <c r="AK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81"/>
      <c r="BF197" s="81"/>
      <c r="BG197" s="89"/>
      <c r="BI197" s="89"/>
      <c r="BJ197" s="45"/>
    </row>
    <row r="198" spans="1:62" ht="12.75" x14ac:dyDescent="0.2">
      <c r="A198" s="8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G198" s="45"/>
      <c r="AI198" s="45"/>
      <c r="AJ198" s="45"/>
      <c r="AK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81"/>
      <c r="BF198" s="81"/>
      <c r="BG198" s="89"/>
      <c r="BI198" s="89"/>
      <c r="BJ198" s="45"/>
    </row>
    <row r="199" spans="1:62" ht="12.75" x14ac:dyDescent="0.2">
      <c r="A199" s="81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G199" s="45"/>
      <c r="AI199" s="45"/>
      <c r="AJ199" s="45"/>
      <c r="AK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81"/>
      <c r="BF199" s="81"/>
      <c r="BG199" s="89"/>
      <c r="BI199" s="89"/>
      <c r="BJ199" s="45"/>
    </row>
    <row r="200" spans="1:62" ht="12.75" x14ac:dyDescent="0.2">
      <c r="A200" s="81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G200" s="45"/>
      <c r="AI200" s="45"/>
      <c r="AJ200" s="45"/>
      <c r="AK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81"/>
      <c r="BF200" s="81"/>
      <c r="BG200" s="89"/>
      <c r="BI200" s="89"/>
      <c r="BJ200" s="45"/>
    </row>
    <row r="201" spans="1:62" ht="12.75" x14ac:dyDescent="0.2">
      <c r="A201" s="81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G201" s="45"/>
      <c r="AI201" s="45"/>
      <c r="AJ201" s="45"/>
      <c r="AK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81"/>
      <c r="BF201" s="81"/>
      <c r="BG201" s="89"/>
      <c r="BI201" s="89"/>
      <c r="BJ201" s="45"/>
    </row>
    <row r="202" spans="1:62" ht="12.75" x14ac:dyDescent="0.2">
      <c r="A202" s="81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G202" s="45"/>
      <c r="AI202" s="45"/>
      <c r="AJ202" s="45"/>
      <c r="AK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81"/>
      <c r="BF202" s="81"/>
      <c r="BG202" s="89"/>
      <c r="BI202" s="89"/>
      <c r="BJ202" s="45"/>
    </row>
    <row r="203" spans="1:62" ht="12.75" x14ac:dyDescent="0.2">
      <c r="A203" s="81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G203" s="45"/>
      <c r="AI203" s="45"/>
      <c r="AJ203" s="45"/>
      <c r="AK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81"/>
      <c r="BF203" s="81"/>
      <c r="BG203" s="89"/>
      <c r="BI203" s="89"/>
      <c r="BJ203" s="45"/>
    </row>
    <row r="204" spans="1:62" ht="12.75" x14ac:dyDescent="0.2">
      <c r="A204" s="81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G204" s="45"/>
      <c r="AI204" s="45"/>
      <c r="AJ204" s="45"/>
      <c r="AK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81"/>
      <c r="BF204" s="81"/>
      <c r="BG204" s="89"/>
      <c r="BI204" s="89"/>
      <c r="BJ204" s="45"/>
    </row>
    <row r="205" spans="1:62" ht="12.75" x14ac:dyDescent="0.2">
      <c r="A205" s="81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G205" s="45"/>
      <c r="AI205" s="45"/>
      <c r="AJ205" s="45"/>
      <c r="AK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81"/>
      <c r="BF205" s="81"/>
      <c r="BG205" s="89"/>
      <c r="BI205" s="89"/>
      <c r="BJ205" s="45"/>
    </row>
    <row r="206" spans="1:62" ht="12.75" x14ac:dyDescent="0.2">
      <c r="A206" s="81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G206" s="45"/>
      <c r="AI206" s="45"/>
      <c r="AJ206" s="45"/>
      <c r="AK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81"/>
      <c r="BF206" s="81"/>
      <c r="BG206" s="89"/>
      <c r="BI206" s="89"/>
      <c r="BJ206" s="45"/>
    </row>
    <row r="207" spans="1:62" ht="12.75" x14ac:dyDescent="0.2">
      <c r="A207" s="81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G207" s="45"/>
      <c r="AI207" s="45"/>
      <c r="AJ207" s="45"/>
      <c r="AK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81"/>
      <c r="BF207" s="81"/>
      <c r="BG207" s="89"/>
      <c r="BI207" s="89"/>
      <c r="BJ207" s="45"/>
    </row>
    <row r="208" spans="1:62" ht="12.75" x14ac:dyDescent="0.2">
      <c r="A208" s="81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G208" s="45"/>
      <c r="AI208" s="45"/>
      <c r="AJ208" s="45"/>
      <c r="AK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81"/>
      <c r="BF208" s="81"/>
      <c r="BG208" s="89"/>
      <c r="BI208" s="89"/>
      <c r="BJ208" s="45"/>
    </row>
    <row r="209" spans="1:62" ht="12.75" x14ac:dyDescent="0.2">
      <c r="A209" s="81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G209" s="45"/>
      <c r="AI209" s="45"/>
      <c r="AJ209" s="45"/>
      <c r="AK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81"/>
      <c r="BF209" s="81"/>
      <c r="BG209" s="89"/>
      <c r="BI209" s="89"/>
      <c r="BJ209" s="45"/>
    </row>
    <row r="210" spans="1:62" ht="12.75" x14ac:dyDescent="0.2">
      <c r="A210" s="81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G210" s="45"/>
      <c r="AI210" s="45"/>
      <c r="AJ210" s="45"/>
      <c r="AK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81"/>
      <c r="BF210" s="81"/>
      <c r="BG210" s="89"/>
      <c r="BI210" s="89"/>
      <c r="BJ210" s="45"/>
    </row>
    <row r="211" spans="1:62" ht="12.75" x14ac:dyDescent="0.2">
      <c r="A211" s="81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G211" s="45"/>
      <c r="AI211" s="45"/>
      <c r="AJ211" s="45"/>
      <c r="AK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81"/>
      <c r="BF211" s="81"/>
      <c r="BG211" s="89"/>
      <c r="BI211" s="89"/>
      <c r="BJ211" s="45"/>
    </row>
    <row r="212" spans="1:62" ht="12.75" x14ac:dyDescent="0.2">
      <c r="A212" s="81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G212" s="45"/>
      <c r="AI212" s="45"/>
      <c r="AJ212" s="45"/>
      <c r="AK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81"/>
      <c r="BF212" s="81"/>
      <c r="BG212" s="89"/>
      <c r="BI212" s="89"/>
      <c r="BJ212" s="45"/>
    </row>
    <row r="213" spans="1:62" ht="12.75" x14ac:dyDescent="0.2">
      <c r="A213" s="81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G213" s="45"/>
      <c r="AI213" s="45"/>
      <c r="AJ213" s="45"/>
      <c r="AK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81"/>
      <c r="BF213" s="81"/>
      <c r="BG213" s="89"/>
      <c r="BI213" s="89"/>
      <c r="BJ213" s="45"/>
    </row>
    <row r="214" spans="1:62" ht="13.5" thickBot="1" x14ac:dyDescent="0.25">
      <c r="A214" s="88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I214" s="45"/>
      <c r="AJ214" s="45"/>
      <c r="AK214" s="45"/>
      <c r="BE214" s="88"/>
      <c r="BF214" s="88"/>
      <c r="BG214" s="206"/>
      <c r="BI214" s="87"/>
    </row>
    <row r="215" spans="1:62" thickTop="1" thickBot="1" x14ac:dyDescent="0.25"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I215" s="45"/>
      <c r="AJ215" s="45"/>
      <c r="AK215" s="45"/>
    </row>
    <row r="216" spans="1:62" thickTop="1" thickBot="1" x14ac:dyDescent="0.25"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I216" s="45"/>
      <c r="AJ216" s="45"/>
      <c r="AK216" s="45"/>
    </row>
    <row r="217" spans="1:62" thickTop="1" thickBot="1" x14ac:dyDescent="0.25"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I217" s="45"/>
      <c r="AJ217" s="45"/>
      <c r="AK217" s="45"/>
    </row>
    <row r="218" spans="1:62" thickTop="1" thickBot="1" x14ac:dyDescent="0.25"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I218" s="45"/>
      <c r="AJ218" s="45"/>
      <c r="AK218" s="45"/>
    </row>
    <row r="219" spans="1:62" thickTop="1" thickBot="1" x14ac:dyDescent="0.25"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I219" s="45"/>
      <c r="AJ219" s="45"/>
      <c r="AK219" s="45"/>
    </row>
    <row r="220" spans="1:62" thickTop="1" thickBot="1" x14ac:dyDescent="0.25"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I220" s="45"/>
      <c r="AJ220" s="45"/>
      <c r="AK220" s="45"/>
    </row>
    <row r="221" spans="1:62" thickTop="1" thickBot="1" x14ac:dyDescent="0.25"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I221" s="45"/>
      <c r="AJ221" s="45"/>
      <c r="AK221" s="45"/>
    </row>
    <row r="222" spans="1:62" thickTop="1" thickBot="1" x14ac:dyDescent="0.25"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I222" s="45"/>
      <c r="AJ222" s="45"/>
      <c r="AK222" s="45"/>
    </row>
    <row r="223" spans="1:62" thickTop="1" thickBot="1" x14ac:dyDescent="0.25"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I223" s="45"/>
      <c r="AJ223" s="45"/>
      <c r="AK223" s="45"/>
    </row>
    <row r="224" spans="1:62" thickTop="1" thickBot="1" x14ac:dyDescent="0.25"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I224" s="45"/>
      <c r="AJ224" s="45"/>
      <c r="AK224" s="45"/>
    </row>
    <row r="225" spans="4:37" thickTop="1" thickBot="1" x14ac:dyDescent="0.25"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I225" s="45"/>
      <c r="AJ225" s="45"/>
      <c r="AK225" s="45"/>
    </row>
    <row r="226" spans="4:37" thickTop="1" thickBot="1" x14ac:dyDescent="0.25"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I226" s="45"/>
      <c r="AJ226" s="45"/>
      <c r="AK226" s="45"/>
    </row>
    <row r="227" spans="4:37" thickTop="1" thickBot="1" x14ac:dyDescent="0.25"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I227" s="45"/>
      <c r="AJ227" s="45"/>
      <c r="AK227" s="45"/>
    </row>
    <row r="228" spans="4:37" thickTop="1" thickBot="1" x14ac:dyDescent="0.25"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I228" s="45"/>
      <c r="AJ228" s="45"/>
      <c r="AK228" s="45"/>
    </row>
    <row r="229" spans="4:37" thickTop="1" thickBot="1" x14ac:dyDescent="0.25"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I229" s="45"/>
      <c r="AJ229" s="45"/>
      <c r="AK229" s="45"/>
    </row>
    <row r="230" spans="4:37" thickTop="1" thickBot="1" x14ac:dyDescent="0.25"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I230" s="45"/>
      <c r="AJ230" s="45"/>
      <c r="AK230" s="45"/>
    </row>
    <row r="231" spans="4:37" thickTop="1" thickBot="1" x14ac:dyDescent="0.25"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I231" s="45"/>
      <c r="AJ231" s="45"/>
      <c r="AK231" s="45"/>
    </row>
    <row r="232" spans="4:37" thickTop="1" thickBot="1" x14ac:dyDescent="0.25"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I232" s="45"/>
      <c r="AJ232" s="45"/>
      <c r="AK232" s="45"/>
    </row>
    <row r="233" spans="4:37" thickTop="1" thickBot="1" x14ac:dyDescent="0.25"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I233" s="45"/>
      <c r="AJ233" s="45"/>
      <c r="AK233" s="45"/>
    </row>
    <row r="234" spans="4:37" thickTop="1" thickBot="1" x14ac:dyDescent="0.25"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I234" s="45"/>
      <c r="AJ234" s="45"/>
      <c r="AK234" s="45"/>
    </row>
    <row r="235" spans="4:37" thickTop="1" thickBot="1" x14ac:dyDescent="0.25"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I235" s="45"/>
      <c r="AJ235" s="45"/>
      <c r="AK235" s="45"/>
    </row>
    <row r="236" spans="4:37" thickTop="1" thickBot="1" x14ac:dyDescent="0.25"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I236" s="45"/>
      <c r="AJ236" s="45"/>
      <c r="AK236" s="45"/>
    </row>
    <row r="237" spans="4:37" thickTop="1" thickBot="1" x14ac:dyDescent="0.25"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I237" s="45"/>
      <c r="AJ237" s="45"/>
      <c r="AK237" s="45"/>
    </row>
    <row r="238" spans="4:37" thickTop="1" thickBot="1" x14ac:dyDescent="0.25"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I238" s="45"/>
      <c r="AJ238" s="45"/>
      <c r="AK238" s="45"/>
    </row>
    <row r="239" spans="4:37" thickTop="1" thickBot="1" x14ac:dyDescent="0.25"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I239" s="45"/>
      <c r="AJ239" s="45"/>
      <c r="AK239" s="45"/>
    </row>
    <row r="240" spans="4:37" thickTop="1" thickBot="1" x14ac:dyDescent="0.25"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I240" s="45"/>
      <c r="AJ240" s="45"/>
      <c r="AK240" s="45"/>
    </row>
    <row r="241" spans="4:37" thickTop="1" thickBot="1" x14ac:dyDescent="0.25"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I241" s="45"/>
      <c r="AJ241" s="45"/>
      <c r="AK241" s="45"/>
    </row>
    <row r="242" spans="4:37" thickTop="1" thickBot="1" x14ac:dyDescent="0.25"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I242" s="45"/>
      <c r="AJ242" s="45"/>
      <c r="AK242" s="45"/>
    </row>
    <row r="243" spans="4:37" thickTop="1" thickBot="1" x14ac:dyDescent="0.25"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I243" s="45"/>
      <c r="AJ243" s="45"/>
      <c r="AK243" s="45"/>
    </row>
    <row r="244" spans="4:37" thickTop="1" thickBot="1" x14ac:dyDescent="0.25"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I244" s="45"/>
      <c r="AJ244" s="45"/>
      <c r="AK244" s="45"/>
    </row>
    <row r="245" spans="4:37" thickTop="1" thickBot="1" x14ac:dyDescent="0.25"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I245" s="45"/>
      <c r="AJ245" s="45"/>
      <c r="AK245" s="45"/>
    </row>
    <row r="246" spans="4:37" thickTop="1" thickBot="1" x14ac:dyDescent="0.25"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I246" s="45"/>
      <c r="AJ246" s="45"/>
      <c r="AK246" s="45"/>
    </row>
    <row r="247" spans="4:37" thickTop="1" thickBot="1" x14ac:dyDescent="0.25"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I247" s="45"/>
      <c r="AJ247" s="45"/>
      <c r="AK247" s="45"/>
    </row>
    <row r="248" spans="4:37" thickTop="1" thickBot="1" x14ac:dyDescent="0.25"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I248" s="45"/>
      <c r="AJ248" s="45"/>
      <c r="AK248" s="45"/>
    </row>
    <row r="249" spans="4:37" thickTop="1" thickBot="1" x14ac:dyDescent="0.25"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I249" s="45"/>
      <c r="AJ249" s="45"/>
      <c r="AK249" s="45"/>
    </row>
    <row r="250" spans="4:37" thickTop="1" thickBot="1" x14ac:dyDescent="0.25"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I250" s="45"/>
      <c r="AJ250" s="45"/>
      <c r="AK250" s="45"/>
    </row>
    <row r="251" spans="4:37" thickTop="1" thickBot="1" x14ac:dyDescent="0.25"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I251" s="45"/>
      <c r="AJ251" s="45"/>
      <c r="AK251" s="45"/>
    </row>
    <row r="252" spans="4:37" thickTop="1" thickBot="1" x14ac:dyDescent="0.25"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I252" s="45"/>
      <c r="AJ252" s="45"/>
      <c r="AK252" s="45"/>
    </row>
    <row r="253" spans="4:37" thickTop="1" thickBot="1" x14ac:dyDescent="0.25"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I253" s="45"/>
      <c r="AJ253" s="45"/>
      <c r="AK253" s="45"/>
    </row>
    <row r="254" spans="4:37" thickTop="1" thickBot="1" x14ac:dyDescent="0.25"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I254" s="45"/>
      <c r="AJ254" s="45"/>
      <c r="AK254" s="45"/>
    </row>
    <row r="255" spans="4:37" thickTop="1" thickBot="1" x14ac:dyDescent="0.25"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I255" s="45"/>
      <c r="AJ255" s="45"/>
      <c r="AK255" s="45"/>
    </row>
    <row r="256" spans="4:37" thickTop="1" thickBot="1" x14ac:dyDescent="0.25"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I256" s="45"/>
      <c r="AJ256" s="45"/>
      <c r="AK256" s="45"/>
    </row>
    <row r="257" spans="4:37" thickTop="1" thickBot="1" x14ac:dyDescent="0.25"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I257" s="45"/>
      <c r="AJ257" s="45"/>
      <c r="AK257" s="45"/>
    </row>
    <row r="258" spans="4:37" thickTop="1" thickBot="1" x14ac:dyDescent="0.25"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I258" s="45"/>
      <c r="AJ258" s="45"/>
      <c r="AK258" s="45"/>
    </row>
    <row r="259" spans="4:37" thickTop="1" thickBot="1" x14ac:dyDescent="0.25"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I259" s="45"/>
      <c r="AJ259" s="45"/>
      <c r="AK259" s="45"/>
    </row>
    <row r="260" spans="4:37" thickTop="1" thickBot="1" x14ac:dyDescent="0.25"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I260" s="45"/>
      <c r="AJ260" s="45"/>
      <c r="AK260" s="45"/>
    </row>
    <row r="261" spans="4:37" thickTop="1" thickBot="1" x14ac:dyDescent="0.25"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I261" s="45"/>
      <c r="AJ261" s="45"/>
      <c r="AK261" s="45"/>
    </row>
    <row r="262" spans="4:37" thickTop="1" thickBot="1" x14ac:dyDescent="0.25"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I262" s="45"/>
      <c r="AJ262" s="45"/>
      <c r="AK262" s="45"/>
    </row>
    <row r="263" spans="4:37" thickTop="1" thickBot="1" x14ac:dyDescent="0.25"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I263" s="45"/>
      <c r="AJ263" s="45"/>
      <c r="AK263" s="45"/>
    </row>
    <row r="264" spans="4:37" thickTop="1" thickBot="1" x14ac:dyDescent="0.25"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I264" s="45"/>
      <c r="AJ264" s="45"/>
      <c r="AK264" s="45"/>
    </row>
    <row r="265" spans="4:37" thickTop="1" thickBot="1" x14ac:dyDescent="0.25"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I265" s="45"/>
      <c r="AJ265" s="45"/>
      <c r="AK265" s="45"/>
    </row>
    <row r="266" spans="4:37" thickTop="1" thickBot="1" x14ac:dyDescent="0.25"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I266" s="45"/>
      <c r="AJ266" s="45"/>
      <c r="AK266" s="45"/>
    </row>
    <row r="267" spans="4:37" thickTop="1" thickBot="1" x14ac:dyDescent="0.25"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I267" s="45"/>
      <c r="AJ267" s="45"/>
      <c r="AK267" s="45"/>
    </row>
    <row r="268" spans="4:37" thickTop="1" thickBot="1" x14ac:dyDescent="0.25"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I268" s="45"/>
      <c r="AJ268" s="45"/>
      <c r="AK268" s="45"/>
    </row>
    <row r="269" spans="4:37" thickTop="1" thickBot="1" x14ac:dyDescent="0.25"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I269" s="45"/>
      <c r="AJ269" s="45"/>
      <c r="AK269" s="45"/>
    </row>
    <row r="270" spans="4:37" thickTop="1" thickBot="1" x14ac:dyDescent="0.25"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I270" s="45"/>
      <c r="AJ270" s="45"/>
      <c r="AK270" s="45"/>
    </row>
    <row r="271" spans="4:37" thickTop="1" thickBot="1" x14ac:dyDescent="0.25"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I271" s="45"/>
      <c r="AJ271" s="45"/>
      <c r="AK271" s="45"/>
    </row>
    <row r="272" spans="4:37" thickTop="1" thickBot="1" x14ac:dyDescent="0.25"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I272" s="45"/>
      <c r="AJ272" s="45"/>
      <c r="AK272" s="45"/>
    </row>
    <row r="273" spans="4:37" thickTop="1" thickBot="1" x14ac:dyDescent="0.25"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I273" s="45"/>
      <c r="AJ273" s="45"/>
      <c r="AK273" s="45"/>
    </row>
    <row r="274" spans="4:37" thickTop="1" thickBot="1" x14ac:dyDescent="0.25"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I274" s="45"/>
      <c r="AJ274" s="45"/>
      <c r="AK274" s="45"/>
    </row>
    <row r="275" spans="4:37" thickTop="1" thickBot="1" x14ac:dyDescent="0.25"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I275" s="45"/>
      <c r="AJ275" s="45"/>
      <c r="AK275" s="45"/>
    </row>
    <row r="276" spans="4:37" thickTop="1" thickBot="1" x14ac:dyDescent="0.25"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I276" s="45"/>
      <c r="AJ276" s="45"/>
      <c r="AK276" s="45"/>
    </row>
    <row r="277" spans="4:37" thickTop="1" thickBot="1" x14ac:dyDescent="0.25"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I277" s="45"/>
      <c r="AJ277" s="45"/>
      <c r="AK277" s="45"/>
    </row>
    <row r="278" spans="4:37" thickTop="1" thickBot="1" x14ac:dyDescent="0.25"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I278" s="45"/>
      <c r="AJ278" s="45"/>
      <c r="AK278" s="45"/>
    </row>
    <row r="279" spans="4:37" thickTop="1" thickBot="1" x14ac:dyDescent="0.25"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I279" s="45"/>
      <c r="AJ279" s="45"/>
      <c r="AK279" s="45"/>
    </row>
    <row r="280" spans="4:37" thickTop="1" thickBot="1" x14ac:dyDescent="0.25"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I280" s="45"/>
      <c r="AJ280" s="45"/>
      <c r="AK280" s="45"/>
    </row>
    <row r="281" spans="4:37" thickTop="1" thickBot="1" x14ac:dyDescent="0.25"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I281" s="45"/>
      <c r="AJ281" s="45"/>
      <c r="AK281" s="45"/>
    </row>
    <row r="282" spans="4:37" thickTop="1" thickBot="1" x14ac:dyDescent="0.25"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I282" s="45"/>
      <c r="AJ282" s="45"/>
      <c r="AK282" s="45"/>
    </row>
    <row r="283" spans="4:37" thickTop="1" thickBot="1" x14ac:dyDescent="0.25"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I283" s="45"/>
      <c r="AJ283" s="45"/>
      <c r="AK283" s="45"/>
    </row>
    <row r="284" spans="4:37" thickTop="1" thickBot="1" x14ac:dyDescent="0.25"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I284" s="45"/>
      <c r="AJ284" s="45"/>
      <c r="AK284" s="45"/>
    </row>
    <row r="285" spans="4:37" thickTop="1" thickBot="1" x14ac:dyDescent="0.25"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I285" s="45"/>
      <c r="AJ285" s="45"/>
      <c r="AK285" s="45"/>
    </row>
    <row r="286" spans="4:37" thickTop="1" thickBot="1" x14ac:dyDescent="0.25"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I286" s="45"/>
      <c r="AJ286" s="45"/>
      <c r="AK286" s="45"/>
    </row>
    <row r="287" spans="4:37" thickTop="1" thickBot="1" x14ac:dyDescent="0.25"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I287" s="45"/>
      <c r="AJ287" s="45"/>
      <c r="AK287" s="45"/>
    </row>
    <row r="288" spans="4:37" thickTop="1" thickBot="1" x14ac:dyDescent="0.25"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I288" s="45"/>
      <c r="AJ288" s="45"/>
      <c r="AK288" s="45"/>
    </row>
    <row r="289" spans="4:37" thickTop="1" thickBot="1" x14ac:dyDescent="0.25"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I289" s="45"/>
      <c r="AJ289" s="45"/>
      <c r="AK289" s="45"/>
    </row>
    <row r="290" spans="4:37" thickTop="1" thickBot="1" x14ac:dyDescent="0.25"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I290" s="45"/>
      <c r="AJ290" s="45"/>
      <c r="AK290" s="45"/>
    </row>
    <row r="291" spans="4:37" thickTop="1" thickBot="1" x14ac:dyDescent="0.25"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I291" s="45"/>
      <c r="AJ291" s="45"/>
      <c r="AK291" s="45"/>
    </row>
    <row r="292" spans="4:37" thickTop="1" thickBot="1" x14ac:dyDescent="0.25"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I292" s="45"/>
      <c r="AJ292" s="45"/>
      <c r="AK292" s="45"/>
    </row>
    <row r="293" spans="4:37" thickTop="1" thickBot="1" x14ac:dyDescent="0.25"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I293" s="45"/>
      <c r="AJ293" s="45"/>
      <c r="AK293" s="45"/>
    </row>
    <row r="294" spans="4:37" thickTop="1" thickBot="1" x14ac:dyDescent="0.25"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I294" s="45"/>
      <c r="AJ294" s="45"/>
      <c r="AK294" s="45"/>
    </row>
    <row r="295" spans="4:37" thickTop="1" thickBot="1" x14ac:dyDescent="0.25"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I295" s="45"/>
      <c r="AJ295" s="45"/>
      <c r="AK295" s="45"/>
    </row>
    <row r="296" spans="4:37" thickTop="1" thickBot="1" x14ac:dyDescent="0.25"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I296" s="45"/>
      <c r="AJ296" s="45"/>
      <c r="AK296" s="45"/>
    </row>
    <row r="297" spans="4:37" thickTop="1" thickBot="1" x14ac:dyDescent="0.25"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I297" s="45"/>
      <c r="AJ297" s="45"/>
      <c r="AK297" s="45"/>
    </row>
    <row r="298" spans="4:37" thickTop="1" thickBot="1" x14ac:dyDescent="0.25"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I298" s="45"/>
      <c r="AJ298" s="45"/>
      <c r="AK298" s="45"/>
    </row>
    <row r="299" spans="4:37" thickTop="1" thickBot="1" x14ac:dyDescent="0.25"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I299" s="45"/>
      <c r="AJ299" s="45"/>
      <c r="AK299" s="45"/>
    </row>
    <row r="300" spans="4:37" thickTop="1" thickBot="1" x14ac:dyDescent="0.25"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I300" s="45"/>
      <c r="AJ300" s="45"/>
      <c r="AK300" s="45"/>
    </row>
    <row r="301" spans="4:37" thickTop="1" thickBot="1" x14ac:dyDescent="0.25"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I301" s="45"/>
      <c r="AJ301" s="45"/>
      <c r="AK301" s="45"/>
    </row>
    <row r="302" spans="4:37" thickTop="1" thickBot="1" x14ac:dyDescent="0.25"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I302" s="45"/>
      <c r="AJ302" s="45"/>
      <c r="AK302" s="45"/>
    </row>
    <row r="303" spans="4:37" thickTop="1" thickBot="1" x14ac:dyDescent="0.25"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I303" s="45"/>
      <c r="AJ303" s="45"/>
      <c r="AK303" s="45"/>
    </row>
    <row r="304" spans="4:37" thickTop="1" thickBot="1" x14ac:dyDescent="0.25"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I304" s="45"/>
      <c r="AJ304" s="45"/>
      <c r="AK304" s="45"/>
    </row>
    <row r="305" spans="4:37" thickTop="1" thickBot="1" x14ac:dyDescent="0.25"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I305" s="45"/>
      <c r="AJ305" s="45"/>
      <c r="AK305" s="45"/>
    </row>
    <row r="306" spans="4:37" thickTop="1" thickBot="1" x14ac:dyDescent="0.25"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I306" s="45"/>
      <c r="AJ306" s="45"/>
      <c r="AK306" s="45"/>
    </row>
    <row r="307" spans="4:37" thickTop="1" thickBot="1" x14ac:dyDescent="0.25"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I307" s="45"/>
      <c r="AJ307" s="45"/>
      <c r="AK307" s="45"/>
    </row>
    <row r="308" spans="4:37" thickTop="1" thickBot="1" x14ac:dyDescent="0.25"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I308" s="45"/>
      <c r="AJ308" s="45"/>
      <c r="AK308" s="45"/>
    </row>
    <row r="309" spans="4:37" thickTop="1" thickBot="1" x14ac:dyDescent="0.25"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I309" s="45"/>
      <c r="AJ309" s="45"/>
      <c r="AK309" s="45"/>
    </row>
    <row r="310" spans="4:37" thickTop="1" thickBot="1" x14ac:dyDescent="0.25"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I310" s="45"/>
      <c r="AJ310" s="45"/>
      <c r="AK310" s="45"/>
    </row>
    <row r="311" spans="4:37" thickTop="1" thickBot="1" x14ac:dyDescent="0.25"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I311" s="45"/>
      <c r="AJ311" s="45"/>
      <c r="AK311" s="45"/>
    </row>
    <row r="312" spans="4:37" thickTop="1" thickBot="1" x14ac:dyDescent="0.25"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I312" s="45"/>
      <c r="AJ312" s="45"/>
      <c r="AK312" s="45"/>
    </row>
    <row r="313" spans="4:37" thickTop="1" thickBot="1" x14ac:dyDescent="0.25"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I313" s="45"/>
      <c r="AJ313" s="45"/>
      <c r="AK313" s="45"/>
    </row>
    <row r="314" spans="4:37" thickTop="1" thickBot="1" x14ac:dyDescent="0.25"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I314" s="45"/>
      <c r="AJ314" s="45"/>
      <c r="AK314" s="45"/>
    </row>
    <row r="315" spans="4:37" thickTop="1" thickBot="1" x14ac:dyDescent="0.25"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I315" s="45"/>
      <c r="AJ315" s="45"/>
      <c r="AK315" s="45"/>
    </row>
    <row r="316" spans="4:37" thickTop="1" thickBot="1" x14ac:dyDescent="0.25"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I316" s="45"/>
      <c r="AJ316" s="45"/>
      <c r="AK316" s="45"/>
    </row>
    <row r="317" spans="4:37" thickTop="1" thickBot="1" x14ac:dyDescent="0.25"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I317" s="45"/>
      <c r="AJ317" s="45"/>
      <c r="AK317" s="45"/>
    </row>
    <row r="318" spans="4:37" thickTop="1" thickBot="1" x14ac:dyDescent="0.25"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I318" s="45"/>
      <c r="AJ318" s="45"/>
      <c r="AK318" s="45"/>
    </row>
    <row r="319" spans="4:37" thickTop="1" thickBot="1" x14ac:dyDescent="0.25"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I319" s="45"/>
      <c r="AJ319" s="45"/>
      <c r="AK319" s="45"/>
    </row>
    <row r="320" spans="4:37" thickTop="1" thickBot="1" x14ac:dyDescent="0.25"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I320" s="45"/>
      <c r="AJ320" s="45"/>
      <c r="AK320" s="45"/>
    </row>
    <row r="321" spans="4:37" thickTop="1" thickBot="1" x14ac:dyDescent="0.25"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I321" s="45"/>
      <c r="AJ321" s="45"/>
      <c r="AK321" s="45"/>
    </row>
    <row r="322" spans="4:37" thickTop="1" thickBot="1" x14ac:dyDescent="0.25"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I322" s="45"/>
      <c r="AJ322" s="45"/>
      <c r="AK322" s="45"/>
    </row>
    <row r="323" spans="4:37" thickTop="1" thickBot="1" x14ac:dyDescent="0.25"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I323" s="45"/>
      <c r="AJ323" s="45"/>
      <c r="AK323" s="45"/>
    </row>
    <row r="324" spans="4:37" thickTop="1" thickBot="1" x14ac:dyDescent="0.25"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I324" s="45"/>
      <c r="AJ324" s="45"/>
      <c r="AK324" s="45"/>
    </row>
    <row r="325" spans="4:37" thickTop="1" thickBot="1" x14ac:dyDescent="0.25"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I325" s="45"/>
      <c r="AJ325" s="45"/>
      <c r="AK325" s="45"/>
    </row>
    <row r="326" spans="4:37" thickTop="1" thickBot="1" x14ac:dyDescent="0.25"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I326" s="45"/>
      <c r="AJ326" s="45"/>
      <c r="AK326" s="45"/>
    </row>
    <row r="327" spans="4:37" thickTop="1" thickBot="1" x14ac:dyDescent="0.25"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I327" s="45"/>
      <c r="AJ327" s="45"/>
      <c r="AK327" s="45"/>
    </row>
    <row r="328" spans="4:37" thickTop="1" thickBot="1" x14ac:dyDescent="0.25"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I328" s="45"/>
      <c r="AJ328" s="45"/>
      <c r="AK328" s="45"/>
    </row>
    <row r="329" spans="4:37" thickTop="1" thickBot="1" x14ac:dyDescent="0.25"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I329" s="45"/>
      <c r="AJ329" s="45"/>
      <c r="AK329" s="45"/>
    </row>
    <row r="330" spans="4:37" thickTop="1" thickBot="1" x14ac:dyDescent="0.25"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I330" s="45"/>
      <c r="AJ330" s="45"/>
      <c r="AK330" s="45"/>
    </row>
    <row r="331" spans="4:37" thickTop="1" thickBot="1" x14ac:dyDescent="0.25"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I331" s="45"/>
      <c r="AJ331" s="45"/>
      <c r="AK331" s="45"/>
    </row>
    <row r="332" spans="4:37" thickTop="1" thickBot="1" x14ac:dyDescent="0.25"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I332" s="45"/>
      <c r="AJ332" s="45"/>
      <c r="AK332" s="45"/>
    </row>
    <row r="333" spans="4:37" thickTop="1" thickBot="1" x14ac:dyDescent="0.25"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I333" s="45"/>
      <c r="AJ333" s="45"/>
      <c r="AK333" s="45"/>
    </row>
    <row r="334" spans="4:37" thickTop="1" thickBot="1" x14ac:dyDescent="0.25"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I334" s="45"/>
      <c r="AJ334" s="45"/>
      <c r="AK334" s="45"/>
    </row>
    <row r="335" spans="4:37" thickTop="1" thickBot="1" x14ac:dyDescent="0.25"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I335" s="45"/>
      <c r="AJ335" s="45"/>
      <c r="AK335" s="45"/>
    </row>
    <row r="336" spans="4:37" thickTop="1" thickBot="1" x14ac:dyDescent="0.25"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I336" s="45"/>
      <c r="AJ336" s="45"/>
      <c r="AK336" s="45"/>
    </row>
    <row r="337" spans="4:37" thickTop="1" thickBot="1" x14ac:dyDescent="0.25"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I337" s="45"/>
      <c r="AJ337" s="45"/>
      <c r="AK337" s="45"/>
    </row>
    <row r="338" spans="4:37" thickTop="1" thickBot="1" x14ac:dyDescent="0.25"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I338" s="45"/>
      <c r="AJ338" s="45"/>
      <c r="AK338" s="45"/>
    </row>
    <row r="339" spans="4:37" thickTop="1" thickBot="1" x14ac:dyDescent="0.25"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I339" s="45"/>
      <c r="AJ339" s="45"/>
      <c r="AK339" s="45"/>
    </row>
    <row r="340" spans="4:37" thickTop="1" thickBot="1" x14ac:dyDescent="0.25"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I340" s="45"/>
      <c r="AJ340" s="45"/>
      <c r="AK340" s="45"/>
    </row>
    <row r="341" spans="4:37" thickTop="1" thickBot="1" x14ac:dyDescent="0.25"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I341" s="45"/>
      <c r="AJ341" s="45"/>
      <c r="AK341" s="45"/>
    </row>
    <row r="342" spans="4:37" thickTop="1" thickBot="1" x14ac:dyDescent="0.25"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I342" s="45"/>
      <c r="AJ342" s="45"/>
      <c r="AK342" s="45"/>
    </row>
    <row r="343" spans="4:37" thickTop="1" thickBot="1" x14ac:dyDescent="0.25"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I343" s="45"/>
      <c r="AJ343" s="45"/>
      <c r="AK343" s="45"/>
    </row>
    <row r="344" spans="4:37" thickTop="1" thickBot="1" x14ac:dyDescent="0.25"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I344" s="45"/>
      <c r="AJ344" s="45"/>
      <c r="AK344" s="45"/>
    </row>
    <row r="345" spans="4:37" thickTop="1" thickBot="1" x14ac:dyDescent="0.25"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I345" s="45"/>
      <c r="AJ345" s="45"/>
      <c r="AK345" s="45"/>
    </row>
    <row r="346" spans="4:37" thickTop="1" thickBot="1" x14ac:dyDescent="0.25"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I346" s="45"/>
      <c r="AJ346" s="45"/>
      <c r="AK346" s="45"/>
    </row>
    <row r="347" spans="4:37" thickTop="1" thickBot="1" x14ac:dyDescent="0.25"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I347" s="45"/>
      <c r="AJ347" s="45"/>
      <c r="AK347" s="45"/>
    </row>
    <row r="348" spans="4:37" thickTop="1" thickBot="1" x14ac:dyDescent="0.25"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I348" s="45"/>
      <c r="AJ348" s="45"/>
      <c r="AK348" s="45"/>
    </row>
    <row r="349" spans="4:37" thickTop="1" thickBot="1" x14ac:dyDescent="0.25"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I349" s="45"/>
      <c r="AJ349" s="45"/>
      <c r="AK349" s="45"/>
    </row>
    <row r="350" spans="4:37" thickTop="1" thickBot="1" x14ac:dyDescent="0.25"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I350" s="45"/>
      <c r="AJ350" s="45"/>
      <c r="AK350" s="45"/>
    </row>
    <row r="351" spans="4:37" thickTop="1" thickBot="1" x14ac:dyDescent="0.25"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I351" s="45"/>
      <c r="AJ351" s="45"/>
      <c r="AK351" s="45"/>
    </row>
    <row r="352" spans="4:37" thickTop="1" thickBot="1" x14ac:dyDescent="0.25"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I352" s="45"/>
      <c r="AJ352" s="45"/>
      <c r="AK352" s="45"/>
    </row>
    <row r="353" spans="4:37" thickTop="1" thickBot="1" x14ac:dyDescent="0.25"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I353" s="45"/>
      <c r="AJ353" s="45"/>
      <c r="AK353" s="45"/>
    </row>
    <row r="354" spans="4:37" thickTop="1" thickBot="1" x14ac:dyDescent="0.25"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I354" s="45"/>
      <c r="AJ354" s="45"/>
      <c r="AK354" s="45"/>
    </row>
    <row r="355" spans="4:37" thickTop="1" thickBot="1" x14ac:dyDescent="0.25"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I355" s="45"/>
      <c r="AJ355" s="45"/>
      <c r="AK355" s="45"/>
    </row>
    <row r="356" spans="4:37" thickTop="1" thickBot="1" x14ac:dyDescent="0.25"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I356" s="45"/>
      <c r="AJ356" s="45"/>
      <c r="AK356" s="45"/>
    </row>
    <row r="357" spans="4:37" thickTop="1" thickBot="1" x14ac:dyDescent="0.25"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I357" s="45"/>
      <c r="AJ357" s="45"/>
      <c r="AK357" s="45"/>
    </row>
    <row r="358" spans="4:37" thickTop="1" thickBot="1" x14ac:dyDescent="0.25"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I358" s="45"/>
      <c r="AJ358" s="45"/>
      <c r="AK358" s="45"/>
    </row>
    <row r="359" spans="4:37" thickTop="1" thickBot="1" x14ac:dyDescent="0.25"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I359" s="45"/>
      <c r="AJ359" s="45"/>
      <c r="AK359" s="45"/>
    </row>
    <row r="360" spans="4:37" thickTop="1" thickBot="1" x14ac:dyDescent="0.25"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I360" s="45"/>
      <c r="AJ360" s="45"/>
      <c r="AK360" s="45"/>
    </row>
    <row r="361" spans="4:37" thickTop="1" thickBot="1" x14ac:dyDescent="0.25"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I361" s="45"/>
      <c r="AJ361" s="45"/>
      <c r="AK361" s="45"/>
    </row>
    <row r="362" spans="4:37" thickTop="1" thickBot="1" x14ac:dyDescent="0.25"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I362" s="45"/>
      <c r="AJ362" s="45"/>
      <c r="AK362" s="45"/>
    </row>
    <row r="363" spans="4:37" thickTop="1" thickBot="1" x14ac:dyDescent="0.25"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I363" s="45"/>
      <c r="AJ363" s="45"/>
      <c r="AK363" s="45"/>
    </row>
    <row r="364" spans="4:37" thickTop="1" thickBot="1" x14ac:dyDescent="0.25"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I364" s="45"/>
      <c r="AJ364" s="45"/>
      <c r="AK364" s="45"/>
    </row>
    <row r="365" spans="4:37" thickTop="1" thickBot="1" x14ac:dyDescent="0.25"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I365" s="45"/>
      <c r="AJ365" s="45"/>
      <c r="AK365" s="45"/>
    </row>
    <row r="366" spans="4:37" thickTop="1" thickBot="1" x14ac:dyDescent="0.25"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I366" s="45"/>
      <c r="AJ366" s="45"/>
      <c r="AK366" s="45"/>
    </row>
    <row r="367" spans="4:37" thickTop="1" thickBot="1" x14ac:dyDescent="0.25"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I367" s="45"/>
      <c r="AJ367" s="45"/>
      <c r="AK367" s="45"/>
    </row>
    <row r="368" spans="4:37" thickTop="1" thickBot="1" x14ac:dyDescent="0.25"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I368" s="45"/>
      <c r="AJ368" s="45"/>
      <c r="AK368" s="45"/>
    </row>
    <row r="369" spans="4:37" thickTop="1" thickBot="1" x14ac:dyDescent="0.25"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I369" s="45"/>
      <c r="AJ369" s="45"/>
      <c r="AK369" s="45"/>
    </row>
    <row r="370" spans="4:37" thickTop="1" thickBot="1" x14ac:dyDescent="0.25"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I370" s="45"/>
      <c r="AJ370" s="45"/>
      <c r="AK370" s="45"/>
    </row>
    <row r="371" spans="4:37" thickTop="1" thickBot="1" x14ac:dyDescent="0.25"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I371" s="45"/>
      <c r="AJ371" s="45"/>
      <c r="AK371" s="45"/>
    </row>
    <row r="372" spans="4:37" thickTop="1" thickBot="1" x14ac:dyDescent="0.25"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I372" s="45"/>
      <c r="AJ372" s="45"/>
      <c r="AK372" s="45"/>
    </row>
    <row r="373" spans="4:37" thickTop="1" thickBot="1" x14ac:dyDescent="0.25"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I373" s="45"/>
      <c r="AJ373" s="45"/>
      <c r="AK373" s="45"/>
    </row>
    <row r="374" spans="4:37" thickTop="1" thickBot="1" x14ac:dyDescent="0.25"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I374" s="45"/>
      <c r="AJ374" s="45"/>
      <c r="AK374" s="45"/>
    </row>
    <row r="375" spans="4:37" thickTop="1" thickBot="1" x14ac:dyDescent="0.25"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I375" s="45"/>
      <c r="AJ375" s="45"/>
      <c r="AK375" s="45"/>
    </row>
    <row r="376" spans="4:37" thickTop="1" thickBot="1" x14ac:dyDescent="0.25"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I376" s="45"/>
      <c r="AJ376" s="45"/>
      <c r="AK376" s="45"/>
    </row>
    <row r="377" spans="4:37" thickTop="1" thickBot="1" x14ac:dyDescent="0.25"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I377" s="45"/>
      <c r="AJ377" s="45"/>
      <c r="AK377" s="45"/>
    </row>
    <row r="378" spans="4:37" thickTop="1" thickBot="1" x14ac:dyDescent="0.25"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I378" s="45"/>
      <c r="AJ378" s="45"/>
      <c r="AK378" s="45"/>
    </row>
    <row r="379" spans="4:37" thickTop="1" thickBot="1" x14ac:dyDescent="0.25"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I379" s="45"/>
      <c r="AJ379" s="45"/>
      <c r="AK379" s="45"/>
    </row>
    <row r="380" spans="4:37" thickTop="1" thickBot="1" x14ac:dyDescent="0.25"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I380" s="45"/>
      <c r="AJ380" s="45"/>
      <c r="AK380" s="45"/>
    </row>
    <row r="381" spans="4:37" thickTop="1" thickBot="1" x14ac:dyDescent="0.25"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I381" s="45"/>
      <c r="AJ381" s="45"/>
      <c r="AK381" s="45"/>
    </row>
    <row r="382" spans="4:37" thickTop="1" thickBot="1" x14ac:dyDescent="0.25"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I382" s="45"/>
      <c r="AJ382" s="45"/>
      <c r="AK382" s="45"/>
    </row>
    <row r="383" spans="4:37" thickTop="1" thickBot="1" x14ac:dyDescent="0.25"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I383" s="45"/>
      <c r="AJ383" s="45"/>
      <c r="AK383" s="45"/>
    </row>
    <row r="384" spans="4:37" thickTop="1" thickBot="1" x14ac:dyDescent="0.25"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I384" s="45"/>
      <c r="AJ384" s="45"/>
      <c r="AK384" s="45"/>
    </row>
    <row r="385" spans="4:37" thickTop="1" thickBot="1" x14ac:dyDescent="0.25"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I385" s="45"/>
      <c r="AJ385" s="45"/>
      <c r="AK385" s="45"/>
    </row>
    <row r="386" spans="4:37" thickTop="1" thickBot="1" x14ac:dyDescent="0.25"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I386" s="45"/>
      <c r="AJ386" s="45"/>
      <c r="AK386" s="45"/>
    </row>
    <row r="387" spans="4:37" thickTop="1" thickBot="1" x14ac:dyDescent="0.25"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I387" s="45"/>
      <c r="AJ387" s="45"/>
      <c r="AK387" s="45"/>
    </row>
    <row r="388" spans="4:37" thickTop="1" thickBot="1" x14ac:dyDescent="0.25"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I388" s="45"/>
      <c r="AJ388" s="45"/>
      <c r="AK388" s="45"/>
    </row>
    <row r="389" spans="4:37" thickTop="1" thickBot="1" x14ac:dyDescent="0.25"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I389" s="45"/>
      <c r="AJ389" s="45"/>
      <c r="AK389" s="45"/>
    </row>
    <row r="390" spans="4:37" thickTop="1" thickBot="1" x14ac:dyDescent="0.25"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I390" s="45"/>
      <c r="AJ390" s="45"/>
      <c r="AK390" s="45"/>
    </row>
    <row r="391" spans="4:37" thickTop="1" thickBot="1" x14ac:dyDescent="0.25"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I391" s="45"/>
      <c r="AJ391" s="45"/>
      <c r="AK391" s="45"/>
    </row>
    <row r="392" spans="4:37" thickTop="1" thickBot="1" x14ac:dyDescent="0.25"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I392" s="45"/>
      <c r="AJ392" s="45"/>
      <c r="AK392" s="45"/>
    </row>
    <row r="393" spans="4:37" thickTop="1" thickBot="1" x14ac:dyDescent="0.25"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I393" s="45"/>
      <c r="AJ393" s="45"/>
      <c r="AK393" s="45"/>
    </row>
    <row r="394" spans="4:37" thickTop="1" thickBot="1" x14ac:dyDescent="0.25"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I394" s="45"/>
      <c r="AJ394" s="45"/>
      <c r="AK394" s="45"/>
    </row>
    <row r="395" spans="4:37" thickTop="1" thickBot="1" x14ac:dyDescent="0.25"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I395" s="45"/>
      <c r="AJ395" s="45"/>
      <c r="AK395" s="45"/>
    </row>
    <row r="396" spans="4:37" thickTop="1" thickBot="1" x14ac:dyDescent="0.25"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I396" s="45"/>
      <c r="AJ396" s="45"/>
      <c r="AK396" s="45"/>
    </row>
    <row r="397" spans="4:37" thickTop="1" thickBot="1" x14ac:dyDescent="0.25"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I397" s="45"/>
      <c r="AJ397" s="45"/>
      <c r="AK397" s="45"/>
    </row>
    <row r="398" spans="4:37" thickTop="1" thickBot="1" x14ac:dyDescent="0.25"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I398" s="45"/>
      <c r="AJ398" s="45"/>
      <c r="AK398" s="45"/>
    </row>
    <row r="399" spans="4:37" thickTop="1" thickBot="1" x14ac:dyDescent="0.25"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I399" s="45"/>
      <c r="AJ399" s="45"/>
      <c r="AK399" s="45"/>
    </row>
    <row r="400" spans="4:37" thickTop="1" thickBot="1" x14ac:dyDescent="0.25"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I400" s="45"/>
      <c r="AJ400" s="45"/>
      <c r="AK400" s="45"/>
    </row>
    <row r="401" spans="4:37" thickTop="1" thickBot="1" x14ac:dyDescent="0.25"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I401" s="45"/>
      <c r="AJ401" s="45"/>
      <c r="AK401" s="45"/>
    </row>
    <row r="402" spans="4:37" thickTop="1" thickBot="1" x14ac:dyDescent="0.25"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I402" s="45"/>
      <c r="AJ402" s="45"/>
      <c r="AK402" s="45"/>
    </row>
    <row r="403" spans="4:37" thickTop="1" thickBot="1" x14ac:dyDescent="0.25"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I403" s="45"/>
      <c r="AJ403" s="45"/>
      <c r="AK403" s="45"/>
    </row>
    <row r="404" spans="4:37" thickTop="1" thickBot="1" x14ac:dyDescent="0.25"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I404" s="45"/>
      <c r="AJ404" s="45"/>
      <c r="AK404" s="45"/>
    </row>
    <row r="405" spans="4:37" thickTop="1" thickBot="1" x14ac:dyDescent="0.25"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I405" s="45"/>
      <c r="AJ405" s="45"/>
      <c r="AK405" s="45"/>
    </row>
    <row r="406" spans="4:37" thickTop="1" thickBot="1" x14ac:dyDescent="0.25"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I406" s="45"/>
      <c r="AJ406" s="45"/>
      <c r="AK406" s="45"/>
    </row>
    <row r="407" spans="4:37" thickTop="1" thickBot="1" x14ac:dyDescent="0.25"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I407" s="45"/>
      <c r="AJ407" s="45"/>
      <c r="AK407" s="45"/>
    </row>
    <row r="408" spans="4:37" thickTop="1" thickBot="1" x14ac:dyDescent="0.25"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I408" s="45"/>
      <c r="AJ408" s="45"/>
      <c r="AK408" s="45"/>
    </row>
    <row r="409" spans="4:37" thickTop="1" thickBot="1" x14ac:dyDescent="0.25"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I409" s="45"/>
      <c r="AJ409" s="45"/>
      <c r="AK409" s="45"/>
    </row>
    <row r="410" spans="4:37" thickTop="1" thickBot="1" x14ac:dyDescent="0.25"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I410" s="45"/>
      <c r="AJ410" s="45"/>
      <c r="AK410" s="45"/>
    </row>
    <row r="411" spans="4:37" thickTop="1" thickBot="1" x14ac:dyDescent="0.25"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I411" s="45"/>
      <c r="AJ411" s="45"/>
      <c r="AK411" s="45"/>
    </row>
    <row r="412" spans="4:37" thickTop="1" thickBot="1" x14ac:dyDescent="0.25"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I412" s="45"/>
      <c r="AJ412" s="45"/>
      <c r="AK412" s="45"/>
    </row>
    <row r="413" spans="4:37" thickTop="1" thickBot="1" x14ac:dyDescent="0.25"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I413" s="45"/>
      <c r="AJ413" s="45"/>
      <c r="AK413" s="45"/>
    </row>
    <row r="414" spans="4:37" thickTop="1" thickBot="1" x14ac:dyDescent="0.25"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I414" s="45"/>
      <c r="AJ414" s="45"/>
      <c r="AK414" s="45"/>
    </row>
    <row r="415" spans="4:37" thickTop="1" thickBot="1" x14ac:dyDescent="0.25"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I415" s="45"/>
      <c r="AJ415" s="45"/>
      <c r="AK415" s="45"/>
    </row>
    <row r="416" spans="4:37" thickTop="1" thickBot="1" x14ac:dyDescent="0.25"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I416" s="45"/>
      <c r="AJ416" s="45"/>
      <c r="AK416" s="45"/>
    </row>
    <row r="417" spans="4:37" thickTop="1" thickBot="1" x14ac:dyDescent="0.25"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I417" s="45"/>
      <c r="AJ417" s="45"/>
      <c r="AK417" s="45"/>
    </row>
    <row r="418" spans="4:37" thickTop="1" thickBot="1" x14ac:dyDescent="0.25"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I418" s="45"/>
      <c r="AJ418" s="45"/>
      <c r="AK418" s="45"/>
    </row>
    <row r="419" spans="4:37" thickTop="1" thickBot="1" x14ac:dyDescent="0.25"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I419" s="45"/>
      <c r="AJ419" s="45"/>
      <c r="AK419" s="45"/>
    </row>
    <row r="420" spans="4:37" thickTop="1" thickBot="1" x14ac:dyDescent="0.25"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I420" s="45"/>
      <c r="AJ420" s="45"/>
      <c r="AK420" s="45"/>
    </row>
    <row r="421" spans="4:37" thickTop="1" thickBot="1" x14ac:dyDescent="0.25"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I421" s="45"/>
      <c r="AJ421" s="45"/>
      <c r="AK421" s="45"/>
    </row>
    <row r="422" spans="4:37" thickTop="1" thickBot="1" x14ac:dyDescent="0.25"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I422" s="45"/>
      <c r="AJ422" s="45"/>
      <c r="AK422" s="45"/>
    </row>
    <row r="423" spans="4:37" thickTop="1" thickBot="1" x14ac:dyDescent="0.25"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I423" s="45"/>
      <c r="AJ423" s="45"/>
      <c r="AK423" s="45"/>
    </row>
    <row r="424" spans="4:37" thickTop="1" thickBot="1" x14ac:dyDescent="0.25"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I424" s="45"/>
      <c r="AJ424" s="45"/>
      <c r="AK424" s="45"/>
    </row>
    <row r="425" spans="4:37" thickTop="1" thickBot="1" x14ac:dyDescent="0.25"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I425" s="45"/>
      <c r="AJ425" s="45"/>
      <c r="AK425" s="45"/>
    </row>
    <row r="426" spans="4:37" thickTop="1" thickBot="1" x14ac:dyDescent="0.25"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I426" s="45"/>
      <c r="AJ426" s="45"/>
      <c r="AK426" s="45"/>
    </row>
    <row r="427" spans="4:37" thickTop="1" thickBot="1" x14ac:dyDescent="0.25"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I427" s="45"/>
      <c r="AJ427" s="45"/>
      <c r="AK427" s="45"/>
    </row>
    <row r="428" spans="4:37" thickTop="1" thickBot="1" x14ac:dyDescent="0.25"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I428" s="45"/>
      <c r="AJ428" s="45"/>
      <c r="AK428" s="45"/>
    </row>
    <row r="429" spans="4:37" thickTop="1" thickBot="1" x14ac:dyDescent="0.25"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I429" s="45"/>
      <c r="AJ429" s="45"/>
      <c r="AK429" s="45"/>
    </row>
  </sheetData>
  <sheetProtection algorithmName="SHA-512" hashValue="riQ1lekXFWxz+EfuGWEMAf+onaYAzkuC3WeXbEex5O0eRkn5+LSZeAak2TNqxRQ2vX2YgZ74s7jZDtL75kiH1Q==" saltValue="u0EzZ/ZBkU39dJUZ/msEWw==" spinCount="100000" sheet="1" objects="1" scenarios="1"/>
  <mergeCells count="7">
    <mergeCell ref="BE1:BJ2"/>
    <mergeCell ref="AR31:AS31"/>
    <mergeCell ref="AR32:AS32"/>
    <mergeCell ref="A1:A2"/>
    <mergeCell ref="C1:AF1"/>
    <mergeCell ref="AG1:AK1"/>
    <mergeCell ref="AM1:BD2"/>
  </mergeCells>
  <pageMargins left="0.7" right="0.7" top="0.75" bottom="0.75" header="0.3" footer="0.3"/>
  <pageSetup paperSize="5" scale="77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29"/>
  <sheetViews>
    <sheetView zoomScale="143" zoomScaleNormal="143" workbookViewId="0">
      <pane xSplit="1" topLeftCell="H1" activePane="topRight" state="frozen"/>
      <selection pane="topRight" activeCell="U10" sqref="U10"/>
    </sheetView>
  </sheetViews>
  <sheetFormatPr defaultRowHeight="14.25" thickTop="1" thickBottom="1" x14ac:dyDescent="0.25"/>
  <cols>
    <col min="1" max="1" width="38.28515625" style="550" customWidth="1"/>
    <col min="2" max="2" width="3.28515625" style="44" customWidth="1"/>
    <col min="3" max="3" width="4.5703125" style="35" customWidth="1"/>
    <col min="4" max="8" width="3.28515625" style="32" customWidth="1"/>
    <col min="9" max="9" width="3.28515625" style="35" customWidth="1"/>
    <col min="10" max="10" width="3.28515625" style="44" customWidth="1"/>
    <col min="11" max="11" width="3.28515625" style="54" customWidth="1"/>
    <col min="12" max="14" width="3.28515625" style="32" customWidth="1"/>
    <col min="15" max="15" width="3.28515625" style="35" customWidth="1"/>
    <col min="16" max="16" width="3.28515625" style="571" customWidth="1"/>
    <col min="17" max="22" width="3.28515625" style="32" customWidth="1"/>
    <col min="23" max="23" width="3.28515625" style="35" customWidth="1"/>
    <col min="24" max="24" width="3.28515625" style="44" customWidth="1"/>
    <col min="25" max="29" width="3.28515625" style="32" customWidth="1"/>
    <col min="30" max="30" width="3.28515625" style="54" customWidth="1"/>
    <col min="31" max="31" width="3.28515625" style="32" customWidth="1"/>
    <col min="32" max="32" width="3.28515625" style="55" customWidth="1"/>
    <col min="33" max="33" width="3.28515625" style="35" customWidth="1"/>
    <col min="34" max="38" width="3.28515625" style="32" customWidth="1"/>
    <col min="39" max="39" width="3.28515625" style="101" customWidth="1"/>
    <col min="40" max="40" width="3.28515625" style="35" customWidth="1"/>
    <col min="41" max="54" width="3.28515625" style="32" customWidth="1"/>
    <col min="55" max="55" width="3.28515625" style="55" customWidth="1"/>
    <col min="56" max="56" width="4" style="516" customWidth="1"/>
    <col min="57" max="57" width="4.140625" style="46" customWidth="1"/>
    <col min="58" max="16384" width="9.140625" style="32"/>
  </cols>
  <sheetData>
    <row r="1" spans="1:58" s="29" customFormat="1" ht="14.25" customHeight="1" thickTop="1" thickBot="1" x14ac:dyDescent="0.25">
      <c r="A1" s="891" t="s">
        <v>153</v>
      </c>
      <c r="B1" s="893" t="s">
        <v>188</v>
      </c>
      <c r="C1" s="894"/>
      <c r="D1" s="894"/>
      <c r="E1" s="894"/>
      <c r="F1" s="894"/>
      <c r="G1" s="894"/>
      <c r="H1" s="894"/>
      <c r="I1" s="894"/>
      <c r="J1" s="895" t="s">
        <v>32</v>
      </c>
      <c r="K1" s="896"/>
      <c r="L1" s="896"/>
      <c r="M1" s="896"/>
      <c r="N1" s="896"/>
      <c r="O1" s="897"/>
      <c r="P1" s="895" t="s">
        <v>124</v>
      </c>
      <c r="Q1" s="896"/>
      <c r="R1" s="896"/>
      <c r="S1" s="896"/>
      <c r="T1" s="896"/>
      <c r="U1" s="896"/>
      <c r="V1" s="896"/>
      <c r="W1" s="897"/>
      <c r="X1" s="895" t="s">
        <v>123</v>
      </c>
      <c r="Y1" s="896"/>
      <c r="Z1" s="896"/>
      <c r="AA1" s="896"/>
      <c r="AB1" s="896"/>
      <c r="AC1" s="896"/>
      <c r="AD1" s="896"/>
      <c r="AE1" s="896"/>
      <c r="AF1" s="897"/>
      <c r="AG1" s="895" t="s">
        <v>3</v>
      </c>
      <c r="AH1" s="896"/>
      <c r="AI1" s="896"/>
      <c r="AJ1" s="896"/>
      <c r="AK1" s="896"/>
      <c r="AL1" s="896"/>
      <c r="AM1" s="896"/>
      <c r="AN1" s="896"/>
      <c r="AO1" s="896"/>
      <c r="AP1" s="896"/>
      <c r="AQ1" s="896"/>
      <c r="AR1" s="896"/>
      <c r="AS1" s="896"/>
      <c r="AT1" s="896"/>
      <c r="AU1" s="896"/>
      <c r="AV1" s="896"/>
      <c r="AW1" s="896"/>
      <c r="AX1" s="896"/>
      <c r="AY1" s="896"/>
      <c r="AZ1" s="896"/>
      <c r="BA1" s="896"/>
      <c r="BB1" s="896"/>
      <c r="BC1" s="897"/>
      <c r="BD1" s="889" t="s">
        <v>10</v>
      </c>
      <c r="BE1" s="890"/>
    </row>
    <row r="2" spans="1:58" s="43" customFormat="1" ht="60" customHeight="1" thickTop="1" thickBot="1" x14ac:dyDescent="0.25">
      <c r="A2" s="892"/>
      <c r="B2" s="694" t="s">
        <v>231</v>
      </c>
      <c r="C2" s="714">
        <v>42992</v>
      </c>
      <c r="D2" s="679" t="s">
        <v>234</v>
      </c>
      <c r="E2" s="679" t="s">
        <v>206</v>
      </c>
      <c r="F2" s="679" t="s">
        <v>244</v>
      </c>
      <c r="G2" s="679" t="s">
        <v>245</v>
      </c>
      <c r="H2" s="679" t="s">
        <v>207</v>
      </c>
      <c r="I2" s="775" t="s">
        <v>241</v>
      </c>
      <c r="J2" s="643" t="s">
        <v>231</v>
      </c>
      <c r="K2" s="679" t="s">
        <v>206</v>
      </c>
      <c r="L2" s="679" t="s">
        <v>244</v>
      </c>
      <c r="M2" s="679" t="s">
        <v>245</v>
      </c>
      <c r="N2" s="770" t="s">
        <v>207</v>
      </c>
      <c r="O2" s="778" t="s">
        <v>241</v>
      </c>
      <c r="P2" s="569"/>
      <c r="Q2" s="158"/>
      <c r="R2" s="156"/>
      <c r="S2" s="156"/>
      <c r="T2" s="156"/>
      <c r="U2" s="156"/>
      <c r="V2" s="156"/>
      <c r="W2" s="157"/>
      <c r="X2" s="160"/>
      <c r="Y2" s="156"/>
      <c r="Z2" s="156"/>
      <c r="AA2" s="156"/>
      <c r="AB2" s="156"/>
      <c r="AC2" s="156"/>
      <c r="AD2" s="156"/>
      <c r="AE2" s="156"/>
      <c r="AF2" s="159"/>
      <c r="AG2" s="162"/>
      <c r="AH2" s="161"/>
      <c r="AI2" s="161"/>
      <c r="AJ2" s="161"/>
      <c r="AK2" s="161"/>
      <c r="AL2" s="161"/>
      <c r="AM2" s="161"/>
      <c r="AN2" s="162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576"/>
      <c r="BD2" s="579"/>
      <c r="BE2" s="163"/>
    </row>
    <row r="3" spans="1:58" s="50" customFormat="1" ht="141.75" customHeight="1" thickTop="1" thickBot="1" x14ac:dyDescent="0.25">
      <c r="A3" s="549" t="s">
        <v>224</v>
      </c>
      <c r="B3" s="695" t="s">
        <v>65</v>
      </c>
      <c r="C3" s="715" t="s">
        <v>217</v>
      </c>
      <c r="D3" s="734" t="s">
        <v>66</v>
      </c>
      <c r="E3" s="734" t="s">
        <v>67</v>
      </c>
      <c r="F3" s="734" t="s">
        <v>68</v>
      </c>
      <c r="G3" s="734" t="s">
        <v>69</v>
      </c>
      <c r="H3" s="734" t="s">
        <v>70</v>
      </c>
      <c r="I3" s="776" t="s">
        <v>71</v>
      </c>
      <c r="J3" s="695" t="s">
        <v>73</v>
      </c>
      <c r="K3" s="734" t="s">
        <v>74</v>
      </c>
      <c r="L3" s="734" t="s">
        <v>75</v>
      </c>
      <c r="M3" s="734" t="s">
        <v>76</v>
      </c>
      <c r="N3" s="734" t="s">
        <v>77</v>
      </c>
      <c r="O3" s="776" t="s">
        <v>78</v>
      </c>
      <c r="P3" s="103" t="s">
        <v>72</v>
      </c>
      <c r="Q3" s="104" t="s">
        <v>88</v>
      </c>
      <c r="R3" s="105" t="s">
        <v>89</v>
      </c>
      <c r="S3" s="105" t="s">
        <v>90</v>
      </c>
      <c r="T3" s="105" t="s">
        <v>91</v>
      </c>
      <c r="U3" s="105" t="s">
        <v>92</v>
      </c>
      <c r="V3" s="105" t="s">
        <v>93</v>
      </c>
      <c r="W3" s="559" t="s">
        <v>94</v>
      </c>
      <c r="X3" s="103" t="s">
        <v>79</v>
      </c>
      <c r="Y3" s="105" t="s">
        <v>80</v>
      </c>
      <c r="Z3" s="105" t="s">
        <v>81</v>
      </c>
      <c r="AA3" s="105" t="s">
        <v>82</v>
      </c>
      <c r="AB3" s="105" t="s">
        <v>83</v>
      </c>
      <c r="AC3" s="105" t="s">
        <v>84</v>
      </c>
      <c r="AD3" s="105" t="s">
        <v>85</v>
      </c>
      <c r="AE3" s="105" t="s">
        <v>86</v>
      </c>
      <c r="AF3" s="531" t="s">
        <v>87</v>
      </c>
      <c r="AG3" s="532" t="s">
        <v>252</v>
      </c>
      <c r="AH3" s="303" t="s">
        <v>255</v>
      </c>
      <c r="AI3" s="164" t="s">
        <v>256</v>
      </c>
      <c r="AJ3" s="165" t="s">
        <v>259</v>
      </c>
      <c r="AK3" s="165" t="s">
        <v>258</v>
      </c>
      <c r="AL3" s="165" t="s">
        <v>262</v>
      </c>
      <c r="AM3" s="165" t="s">
        <v>264</v>
      </c>
      <c r="AN3" s="166" t="s">
        <v>266</v>
      </c>
      <c r="AO3" s="165" t="s">
        <v>268</v>
      </c>
      <c r="AP3" s="165" t="s">
        <v>271</v>
      </c>
      <c r="AQ3" s="165" t="s">
        <v>272</v>
      </c>
      <c r="AR3" s="165" t="s">
        <v>273</v>
      </c>
      <c r="AS3" s="165" t="s">
        <v>274</v>
      </c>
      <c r="AT3" s="165" t="s">
        <v>278</v>
      </c>
      <c r="AU3" s="165" t="s">
        <v>280</v>
      </c>
      <c r="AV3" s="165" t="s">
        <v>281</v>
      </c>
      <c r="AW3" s="165"/>
      <c r="AX3" s="165"/>
      <c r="AY3" s="165"/>
      <c r="AZ3" s="165"/>
      <c r="BA3" s="165"/>
      <c r="BB3" s="164" t="s">
        <v>130</v>
      </c>
      <c r="BC3" s="577" t="s">
        <v>145</v>
      </c>
      <c r="BD3" s="49" t="s">
        <v>146</v>
      </c>
      <c r="BE3" s="68" t="s">
        <v>147</v>
      </c>
      <c r="BF3" s="101"/>
    </row>
    <row r="4" spans="1:58" s="29" customFormat="1" ht="14.25" customHeight="1" thickTop="1" thickBot="1" x14ac:dyDescent="0.25">
      <c r="A4" s="550" t="s">
        <v>2</v>
      </c>
      <c r="B4" s="3">
        <v>2</v>
      </c>
      <c r="C4" s="6">
        <v>100</v>
      </c>
      <c r="D4" s="4">
        <v>1</v>
      </c>
      <c r="E4" s="4">
        <v>2</v>
      </c>
      <c r="F4" s="4">
        <v>2</v>
      </c>
      <c r="G4" s="4">
        <v>2</v>
      </c>
      <c r="H4" s="4">
        <v>2</v>
      </c>
      <c r="I4" s="5">
        <v>2</v>
      </c>
      <c r="J4" s="9">
        <v>1</v>
      </c>
      <c r="K4" s="4">
        <v>1</v>
      </c>
      <c r="L4" s="4">
        <v>1</v>
      </c>
      <c r="M4" s="4">
        <v>1</v>
      </c>
      <c r="N4" s="4">
        <v>1</v>
      </c>
      <c r="O4" s="5">
        <v>1</v>
      </c>
      <c r="P4" s="3">
        <v>2</v>
      </c>
      <c r="Q4" s="6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5">
        <v>3</v>
      </c>
      <c r="X4" s="3">
        <v>2</v>
      </c>
      <c r="Y4" s="4">
        <v>2</v>
      </c>
      <c r="Z4" s="4">
        <v>1</v>
      </c>
      <c r="AA4" s="4">
        <v>1</v>
      </c>
      <c r="AB4" s="4">
        <v>1</v>
      </c>
      <c r="AC4" s="5">
        <v>2</v>
      </c>
      <c r="AD4" s="4">
        <v>1</v>
      </c>
      <c r="AE4" s="4">
        <v>1</v>
      </c>
      <c r="AF4" s="10">
        <v>1</v>
      </c>
      <c r="AG4" s="6">
        <v>5</v>
      </c>
      <c r="AH4" s="4">
        <v>4</v>
      </c>
      <c r="AI4" s="4">
        <v>5</v>
      </c>
      <c r="AJ4" s="4">
        <v>3</v>
      </c>
      <c r="AK4" s="4">
        <v>4</v>
      </c>
      <c r="AL4" s="4">
        <v>5</v>
      </c>
      <c r="AM4" s="4">
        <v>4</v>
      </c>
      <c r="AN4" s="6">
        <v>2</v>
      </c>
      <c r="AO4" s="4">
        <v>4</v>
      </c>
      <c r="AP4" s="4">
        <v>5</v>
      </c>
      <c r="AQ4" s="4">
        <v>5</v>
      </c>
      <c r="AR4" s="4">
        <v>2</v>
      </c>
      <c r="AS4" s="4">
        <v>5</v>
      </c>
      <c r="AT4" s="4">
        <v>5</v>
      </c>
      <c r="AU4" s="4">
        <v>5</v>
      </c>
      <c r="AV4" s="4">
        <v>5</v>
      </c>
      <c r="AW4" s="4"/>
      <c r="AX4" s="4"/>
      <c r="AY4" s="4"/>
      <c r="AZ4" s="4"/>
      <c r="BA4" s="4"/>
      <c r="BB4" s="4"/>
      <c r="BC4" s="10"/>
      <c r="BD4" s="7">
        <f>SUM(B4:AF4)</f>
        <v>142</v>
      </c>
      <c r="BE4" s="30">
        <f t="shared" ref="BE4:BE27" si="0">SUM(AG4:BC4)</f>
        <v>68</v>
      </c>
    </row>
    <row r="5" spans="1:58" ht="15.95" customHeight="1" thickTop="1" thickBot="1" x14ac:dyDescent="0.25">
      <c r="A5" s="418" t="s">
        <v>21</v>
      </c>
      <c r="B5" s="553">
        <v>2</v>
      </c>
      <c r="C5" s="144">
        <v>97</v>
      </c>
      <c r="D5" s="141">
        <v>1</v>
      </c>
      <c r="E5" s="141">
        <v>2</v>
      </c>
      <c r="F5" s="141">
        <v>2</v>
      </c>
      <c r="G5" s="760">
        <v>2</v>
      </c>
      <c r="H5" s="141">
        <v>2</v>
      </c>
      <c r="I5" s="780">
        <v>2</v>
      </c>
      <c r="J5" s="563">
        <v>1</v>
      </c>
      <c r="K5" s="141">
        <v>1</v>
      </c>
      <c r="L5" s="141">
        <v>1</v>
      </c>
      <c r="M5" s="760">
        <v>1</v>
      </c>
      <c r="N5" s="141">
        <v>1</v>
      </c>
      <c r="O5" s="142">
        <v>1</v>
      </c>
      <c r="P5" s="570"/>
      <c r="Q5" s="143">
        <v>1</v>
      </c>
      <c r="R5" s="143">
        <v>1</v>
      </c>
      <c r="S5" s="143">
        <v>1</v>
      </c>
      <c r="T5" s="143">
        <v>1</v>
      </c>
      <c r="U5" s="143">
        <v>1</v>
      </c>
      <c r="V5" s="143">
        <v>1</v>
      </c>
      <c r="W5" s="572"/>
      <c r="X5" s="553"/>
      <c r="Y5" s="141"/>
      <c r="Z5" s="141"/>
      <c r="AA5" s="141"/>
      <c r="AB5" s="141"/>
      <c r="AC5" s="142"/>
      <c r="AD5" s="141"/>
      <c r="AE5" s="141"/>
      <c r="AF5" s="148"/>
      <c r="AG5" s="144">
        <v>0</v>
      </c>
      <c r="AH5" s="141">
        <v>0</v>
      </c>
      <c r="AI5" s="141">
        <v>0</v>
      </c>
      <c r="AJ5" s="141">
        <v>1</v>
      </c>
      <c r="AK5" s="141">
        <v>0.9</v>
      </c>
      <c r="AL5" s="141">
        <v>3</v>
      </c>
      <c r="AM5" s="141">
        <v>4.4000000000000004</v>
      </c>
      <c r="AN5" s="144">
        <v>1.7</v>
      </c>
      <c r="AO5" s="141">
        <v>3.5</v>
      </c>
      <c r="AP5" s="141">
        <v>2.6</v>
      </c>
      <c r="AQ5" s="141">
        <v>3.4</v>
      </c>
      <c r="AR5" s="141">
        <v>0</v>
      </c>
      <c r="AS5" s="141">
        <v>1.5</v>
      </c>
      <c r="AT5" s="141">
        <v>1.7</v>
      </c>
      <c r="AU5" s="141">
        <v>4.5</v>
      </c>
      <c r="AV5" s="141">
        <v>5.5</v>
      </c>
      <c r="AW5" s="141"/>
      <c r="AX5" s="141"/>
      <c r="AY5" s="141"/>
      <c r="AZ5" s="141"/>
      <c r="BA5" s="141"/>
      <c r="BB5" s="141"/>
      <c r="BC5" s="148"/>
      <c r="BD5" s="52">
        <f t="shared" ref="BD5:BD27" si="1">SUM(B5:AF5)</f>
        <v>122</v>
      </c>
      <c r="BE5" s="573">
        <f t="shared" si="0"/>
        <v>33.700000000000003</v>
      </c>
    </row>
    <row r="6" spans="1:58" ht="15.95" hidden="1" customHeight="1" x14ac:dyDescent="0.2">
      <c r="A6" s="193" t="s">
        <v>23</v>
      </c>
      <c r="B6" s="554"/>
      <c r="C6" s="147"/>
      <c r="D6" s="70"/>
      <c r="E6" s="70"/>
      <c r="F6" s="70"/>
      <c r="G6" s="70"/>
      <c r="H6" s="70"/>
      <c r="I6" s="145"/>
      <c r="J6" s="564"/>
      <c r="K6" s="70"/>
      <c r="L6" s="70"/>
      <c r="M6" s="70"/>
      <c r="N6" s="70"/>
      <c r="O6" s="145"/>
      <c r="P6" s="554"/>
      <c r="Q6" s="70"/>
      <c r="R6" s="70"/>
      <c r="S6" s="70"/>
      <c r="T6" s="70"/>
      <c r="U6" s="70"/>
      <c r="V6" s="70"/>
      <c r="W6" s="145"/>
      <c r="X6" s="554"/>
      <c r="Y6" s="70"/>
      <c r="Z6" s="70"/>
      <c r="AA6" s="70"/>
      <c r="AB6" s="70"/>
      <c r="AC6" s="145"/>
      <c r="AD6" s="70"/>
      <c r="AE6" s="70"/>
      <c r="AF6" s="146"/>
      <c r="AG6" s="147"/>
      <c r="AH6" s="70"/>
      <c r="AI6" s="70"/>
      <c r="AJ6" s="70"/>
      <c r="AK6" s="70"/>
      <c r="AL6" s="70"/>
      <c r="AM6" s="70"/>
      <c r="AN6" s="147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146"/>
      <c r="BD6" s="52">
        <f t="shared" si="1"/>
        <v>0</v>
      </c>
      <c r="BE6" s="573">
        <f t="shared" si="0"/>
        <v>0</v>
      </c>
    </row>
    <row r="7" spans="1:58" ht="15.95" hidden="1" customHeight="1" x14ac:dyDescent="0.2">
      <c r="A7" s="193" t="s">
        <v>12</v>
      </c>
      <c r="B7" s="554"/>
      <c r="C7" s="147"/>
      <c r="D7" s="70"/>
      <c r="E7" s="70"/>
      <c r="F7" s="70"/>
      <c r="G7" s="70"/>
      <c r="H7" s="70"/>
      <c r="I7" s="145"/>
      <c r="J7" s="564"/>
      <c r="K7" s="70"/>
      <c r="L7" s="70"/>
      <c r="M7" s="70"/>
      <c r="N7" s="70"/>
      <c r="O7" s="145"/>
      <c r="P7" s="554"/>
      <c r="Q7" s="70"/>
      <c r="R7" s="70"/>
      <c r="S7" s="70"/>
      <c r="T7" s="70"/>
      <c r="U7" s="70"/>
      <c r="V7" s="70"/>
      <c r="W7" s="145"/>
      <c r="X7" s="554"/>
      <c r="Y7" s="70"/>
      <c r="Z7" s="70"/>
      <c r="AA7" s="70"/>
      <c r="AB7" s="70"/>
      <c r="AC7" s="145"/>
      <c r="AD7" s="70"/>
      <c r="AE7" s="70"/>
      <c r="AF7" s="146"/>
      <c r="AG7" s="147"/>
      <c r="AH7" s="70"/>
      <c r="AI7" s="70"/>
      <c r="AJ7" s="70"/>
      <c r="AK7" s="70"/>
      <c r="AL7" s="70"/>
      <c r="AM7" s="70"/>
      <c r="AN7" s="147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46"/>
      <c r="BD7" s="52">
        <f t="shared" si="1"/>
        <v>0</v>
      </c>
      <c r="BE7" s="573">
        <f t="shared" si="0"/>
        <v>0</v>
      </c>
    </row>
    <row r="8" spans="1:58" ht="15.95" hidden="1" customHeight="1" x14ac:dyDescent="0.2">
      <c r="A8" s="582" t="s">
        <v>26</v>
      </c>
      <c r="B8" s="554"/>
      <c r="C8" s="147"/>
      <c r="D8" s="70"/>
      <c r="E8" s="70"/>
      <c r="F8" s="70"/>
      <c r="G8" s="70"/>
      <c r="H8" s="70"/>
      <c r="I8" s="145"/>
      <c r="J8" s="564"/>
      <c r="K8" s="70"/>
      <c r="L8" s="70"/>
      <c r="M8" s="70"/>
      <c r="N8" s="70"/>
      <c r="O8" s="145"/>
      <c r="P8" s="554"/>
      <c r="Q8" s="70"/>
      <c r="R8" s="70"/>
      <c r="S8" s="70"/>
      <c r="T8" s="70"/>
      <c r="U8" s="70"/>
      <c r="V8" s="70"/>
      <c r="W8" s="145"/>
      <c r="X8" s="554"/>
      <c r="Y8" s="70"/>
      <c r="Z8" s="70"/>
      <c r="AA8" s="70"/>
      <c r="AB8" s="70"/>
      <c r="AC8" s="145"/>
      <c r="AD8" s="70"/>
      <c r="AE8" s="70"/>
      <c r="AF8" s="146"/>
      <c r="AG8" s="147"/>
      <c r="AH8" s="70"/>
      <c r="AI8" s="70"/>
      <c r="AJ8" s="70"/>
      <c r="AK8" s="70"/>
      <c r="AL8" s="70"/>
      <c r="AM8" s="70"/>
      <c r="AN8" s="147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146"/>
      <c r="BD8" s="52">
        <f t="shared" si="1"/>
        <v>0</v>
      </c>
      <c r="BE8" s="573">
        <f t="shared" si="0"/>
        <v>0</v>
      </c>
    </row>
    <row r="9" spans="1:58" ht="15.95" hidden="1" customHeight="1" x14ac:dyDescent="0.2">
      <c r="A9" s="581" t="s">
        <v>144</v>
      </c>
      <c r="B9" s="554"/>
      <c r="C9" s="147"/>
      <c r="D9" s="70"/>
      <c r="E9" s="141"/>
      <c r="F9" s="70"/>
      <c r="G9" s="70"/>
      <c r="H9" s="70"/>
      <c r="I9" s="145"/>
      <c r="J9" s="564"/>
      <c r="K9" s="70"/>
      <c r="L9" s="70"/>
      <c r="M9" s="70"/>
      <c r="N9" s="70"/>
      <c r="O9" s="145"/>
      <c r="P9" s="554"/>
      <c r="Q9" s="70"/>
      <c r="R9" s="70"/>
      <c r="S9" s="70"/>
      <c r="T9" s="70"/>
      <c r="U9" s="70"/>
      <c r="V9" s="70"/>
      <c r="W9" s="145"/>
      <c r="X9" s="554"/>
      <c r="Y9" s="70"/>
      <c r="Z9" s="70"/>
      <c r="AA9" s="70"/>
      <c r="AB9" s="70"/>
      <c r="AC9" s="145"/>
      <c r="AD9" s="70"/>
      <c r="AE9" s="70"/>
      <c r="AF9" s="146"/>
      <c r="AG9" s="147"/>
      <c r="AH9" s="70"/>
      <c r="AI9" s="70"/>
      <c r="AJ9" s="70"/>
      <c r="AK9" s="70"/>
      <c r="AL9" s="70"/>
      <c r="AM9" s="70"/>
      <c r="AN9" s="147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146"/>
      <c r="BD9" s="52">
        <f t="shared" si="1"/>
        <v>0</v>
      </c>
      <c r="BE9" s="573">
        <f t="shared" si="0"/>
        <v>0</v>
      </c>
    </row>
    <row r="10" spans="1:58" ht="15.95" customHeight="1" thickTop="1" thickBot="1" x14ac:dyDescent="0.25">
      <c r="A10" s="185" t="s">
        <v>13</v>
      </c>
      <c r="B10" s="554">
        <v>2</v>
      </c>
      <c r="C10" s="147">
        <v>69</v>
      </c>
      <c r="D10" s="70">
        <v>1</v>
      </c>
      <c r="E10" s="70">
        <v>2</v>
      </c>
      <c r="F10" s="70">
        <v>2</v>
      </c>
      <c r="G10" s="70">
        <v>2</v>
      </c>
      <c r="H10" s="70">
        <v>2</v>
      </c>
      <c r="I10" s="145">
        <v>2</v>
      </c>
      <c r="J10" s="564">
        <v>1</v>
      </c>
      <c r="K10" s="70">
        <v>1</v>
      </c>
      <c r="L10" s="70">
        <v>1</v>
      </c>
      <c r="M10" s="70">
        <v>1</v>
      </c>
      <c r="N10" s="70">
        <v>1</v>
      </c>
      <c r="O10" s="145">
        <v>1</v>
      </c>
      <c r="P10" s="554"/>
      <c r="Q10" s="70">
        <v>1</v>
      </c>
      <c r="R10" s="70"/>
      <c r="S10" s="70"/>
      <c r="T10" s="70"/>
      <c r="U10" s="70">
        <v>1</v>
      </c>
      <c r="V10" s="70">
        <v>1</v>
      </c>
      <c r="W10" s="145"/>
      <c r="X10" s="554"/>
      <c r="Y10" s="70"/>
      <c r="Z10" s="70"/>
      <c r="AA10" s="70"/>
      <c r="AB10" s="70"/>
      <c r="AC10" s="145"/>
      <c r="AD10" s="70"/>
      <c r="AE10" s="70"/>
      <c r="AF10" s="146"/>
      <c r="AG10" s="147">
        <v>1</v>
      </c>
      <c r="AH10" s="70">
        <v>0</v>
      </c>
      <c r="AI10" s="70">
        <v>0</v>
      </c>
      <c r="AJ10" s="70">
        <v>0</v>
      </c>
      <c r="AK10" s="70">
        <v>0</v>
      </c>
      <c r="AL10" s="70">
        <v>1.5</v>
      </c>
      <c r="AM10" s="70">
        <v>0</v>
      </c>
      <c r="AN10" s="147">
        <v>0</v>
      </c>
      <c r="AO10" s="70">
        <v>2</v>
      </c>
      <c r="AP10" s="70">
        <v>2</v>
      </c>
      <c r="AQ10" s="70">
        <v>3</v>
      </c>
      <c r="AR10" s="70">
        <v>1</v>
      </c>
      <c r="AS10" s="70">
        <v>2.5</v>
      </c>
      <c r="AT10" s="70">
        <v>2</v>
      </c>
      <c r="AU10" s="70">
        <v>3</v>
      </c>
      <c r="AV10" s="70">
        <v>4</v>
      </c>
      <c r="AW10" s="70"/>
      <c r="AX10" s="70"/>
      <c r="AY10" s="70"/>
      <c r="AZ10" s="70"/>
      <c r="BA10" s="70"/>
      <c r="BB10" s="70"/>
      <c r="BC10" s="146"/>
      <c r="BD10" s="52">
        <f t="shared" si="1"/>
        <v>91</v>
      </c>
      <c r="BE10" s="573">
        <f t="shared" si="0"/>
        <v>22</v>
      </c>
    </row>
    <row r="11" spans="1:58" s="34" customFormat="1" ht="15" customHeight="1" thickTop="1" thickBot="1" x14ac:dyDescent="0.25">
      <c r="A11" s="418" t="s">
        <v>23</v>
      </c>
      <c r="B11" s="700">
        <v>2</v>
      </c>
      <c r="C11" s="144">
        <v>75</v>
      </c>
      <c r="D11" s="141">
        <v>1</v>
      </c>
      <c r="E11" s="760">
        <v>2</v>
      </c>
      <c r="F11" s="760">
        <v>2</v>
      </c>
      <c r="G11" s="141">
        <v>2</v>
      </c>
      <c r="H11" s="141">
        <v>2</v>
      </c>
      <c r="I11" s="142">
        <v>2</v>
      </c>
      <c r="J11" s="699">
        <v>1</v>
      </c>
      <c r="K11" s="141">
        <v>1</v>
      </c>
      <c r="L11" s="141">
        <v>1</v>
      </c>
      <c r="M11" s="141">
        <v>1</v>
      </c>
      <c r="N11" s="141">
        <v>1</v>
      </c>
      <c r="O11" s="780">
        <v>1</v>
      </c>
      <c r="P11" s="554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145">
        <v>3</v>
      </c>
      <c r="X11" s="553"/>
      <c r="Y11" s="141"/>
      <c r="Z11" s="141"/>
      <c r="AA11" s="141"/>
      <c r="AB11" s="141"/>
      <c r="AC11" s="142"/>
      <c r="AD11" s="141"/>
      <c r="AE11" s="141"/>
      <c r="AF11" s="148"/>
      <c r="AG11" s="144">
        <v>4</v>
      </c>
      <c r="AH11" s="141">
        <v>0</v>
      </c>
      <c r="AI11" s="141">
        <v>2.5</v>
      </c>
      <c r="AJ11" s="141">
        <v>0.5</v>
      </c>
      <c r="AK11" s="141">
        <v>2.2000000000000002</v>
      </c>
      <c r="AL11" s="141">
        <v>2.5</v>
      </c>
      <c r="AM11" s="141">
        <v>1.5</v>
      </c>
      <c r="AN11" s="144">
        <v>0</v>
      </c>
      <c r="AO11" s="141">
        <v>1</v>
      </c>
      <c r="AP11" s="141">
        <v>0</v>
      </c>
      <c r="AQ11" s="141">
        <v>2.5</v>
      </c>
      <c r="AR11" s="141">
        <v>0</v>
      </c>
      <c r="AS11" s="141">
        <v>4.3</v>
      </c>
      <c r="AT11" s="141">
        <v>5</v>
      </c>
      <c r="AU11" s="141">
        <v>5.4</v>
      </c>
      <c r="AV11" s="141">
        <v>7</v>
      </c>
      <c r="AW11" s="141"/>
      <c r="AX11" s="141"/>
      <c r="AY11" s="141"/>
      <c r="AZ11" s="141"/>
      <c r="BA11" s="141"/>
      <c r="BB11" s="141">
        <v>1</v>
      </c>
      <c r="BC11" s="148"/>
      <c r="BD11" s="52">
        <f t="shared" si="1"/>
        <v>105</v>
      </c>
      <c r="BE11" s="573">
        <f t="shared" si="0"/>
        <v>39.4</v>
      </c>
    </row>
    <row r="12" spans="1:58" s="36" customFormat="1" ht="15.95" hidden="1" customHeight="1" x14ac:dyDescent="0.2">
      <c r="A12" s="582" t="s">
        <v>15</v>
      </c>
      <c r="B12" s="696"/>
      <c r="C12" s="147"/>
      <c r="D12" s="70"/>
      <c r="E12" s="70"/>
      <c r="F12" s="70"/>
      <c r="G12" s="70"/>
      <c r="H12" s="70"/>
      <c r="I12" s="145"/>
      <c r="J12" s="564"/>
      <c r="K12" s="70"/>
      <c r="L12" s="70"/>
      <c r="M12" s="70"/>
      <c r="N12" s="70"/>
      <c r="O12" s="145"/>
      <c r="P12" s="554"/>
      <c r="Q12" s="70"/>
      <c r="R12" s="70"/>
      <c r="S12" s="70"/>
      <c r="T12" s="70"/>
      <c r="U12" s="70"/>
      <c r="V12" s="70"/>
      <c r="W12" s="145"/>
      <c r="X12" s="554"/>
      <c r="Y12" s="70"/>
      <c r="Z12" s="70"/>
      <c r="AA12" s="70"/>
      <c r="AB12" s="70"/>
      <c r="AC12" s="145"/>
      <c r="AD12" s="70"/>
      <c r="AE12" s="70"/>
      <c r="AF12" s="146"/>
      <c r="AG12" s="147"/>
      <c r="AH12" s="70"/>
      <c r="AI12" s="70"/>
      <c r="AJ12" s="70"/>
      <c r="AK12" s="70"/>
      <c r="AL12" s="70"/>
      <c r="AM12" s="70"/>
      <c r="AN12" s="147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146"/>
      <c r="BD12" s="52">
        <f t="shared" si="1"/>
        <v>0</v>
      </c>
      <c r="BE12" s="573">
        <f t="shared" si="0"/>
        <v>0</v>
      </c>
    </row>
    <row r="13" spans="1:58" ht="15.95" customHeight="1" thickTop="1" thickBot="1" x14ac:dyDescent="0.25">
      <c r="A13" s="185" t="s">
        <v>16</v>
      </c>
      <c r="B13" s="700">
        <v>2</v>
      </c>
      <c r="C13" s="144">
        <v>69</v>
      </c>
      <c r="D13" s="141">
        <v>1</v>
      </c>
      <c r="E13" s="141">
        <v>2</v>
      </c>
      <c r="F13" s="141">
        <v>2</v>
      </c>
      <c r="G13" s="141">
        <v>2</v>
      </c>
      <c r="H13" s="141">
        <v>2</v>
      </c>
      <c r="I13" s="780">
        <v>2</v>
      </c>
      <c r="J13" s="563">
        <v>1</v>
      </c>
      <c r="K13" s="141">
        <v>1</v>
      </c>
      <c r="L13" s="141">
        <v>1</v>
      </c>
      <c r="M13" s="141">
        <v>1</v>
      </c>
      <c r="N13" s="141">
        <v>1</v>
      </c>
      <c r="O13" s="142">
        <v>1</v>
      </c>
      <c r="P13" s="553"/>
      <c r="Q13" s="141">
        <v>1</v>
      </c>
      <c r="R13" s="141">
        <v>1</v>
      </c>
      <c r="S13" s="141">
        <v>1</v>
      </c>
      <c r="T13" s="141">
        <v>1</v>
      </c>
      <c r="U13" s="141">
        <v>1</v>
      </c>
      <c r="V13" s="141">
        <v>1</v>
      </c>
      <c r="W13" s="142">
        <v>3</v>
      </c>
      <c r="X13" s="553"/>
      <c r="Y13" s="141"/>
      <c r="Z13" s="141"/>
      <c r="AA13" s="141"/>
      <c r="AB13" s="141"/>
      <c r="AC13" s="142"/>
      <c r="AD13" s="141"/>
      <c r="AE13" s="141"/>
      <c r="AF13" s="148"/>
      <c r="AG13" s="144">
        <v>0</v>
      </c>
      <c r="AH13" s="141">
        <v>0</v>
      </c>
      <c r="AI13" s="141">
        <v>1</v>
      </c>
      <c r="AJ13" s="141">
        <v>0</v>
      </c>
      <c r="AK13" s="141">
        <v>1</v>
      </c>
      <c r="AL13" s="141">
        <v>3</v>
      </c>
      <c r="AM13" s="141">
        <v>0.5</v>
      </c>
      <c r="AN13" s="144">
        <v>0</v>
      </c>
      <c r="AO13" s="141">
        <v>3</v>
      </c>
      <c r="AP13" s="141">
        <v>3</v>
      </c>
      <c r="AQ13" s="141">
        <v>4</v>
      </c>
      <c r="AR13" s="141">
        <v>0</v>
      </c>
      <c r="AS13" s="141">
        <v>4.5</v>
      </c>
      <c r="AT13" s="141">
        <v>2.2000000000000002</v>
      </c>
      <c r="AU13" s="141">
        <v>5</v>
      </c>
      <c r="AV13" s="141">
        <v>5.5</v>
      </c>
      <c r="AW13" s="141"/>
      <c r="AX13" s="141"/>
      <c r="AY13" s="141"/>
      <c r="AZ13" s="141"/>
      <c r="BA13" s="141"/>
      <c r="BB13" s="141"/>
      <c r="BC13" s="148"/>
      <c r="BD13" s="52">
        <f t="shared" si="1"/>
        <v>97</v>
      </c>
      <c r="BE13" s="573">
        <f t="shared" si="0"/>
        <v>32.700000000000003</v>
      </c>
    </row>
    <row r="14" spans="1:58" ht="15.95" customHeight="1" thickTop="1" thickBot="1" x14ac:dyDescent="0.25">
      <c r="A14" s="418" t="s">
        <v>17</v>
      </c>
      <c r="B14" s="701">
        <v>2</v>
      </c>
      <c r="C14" s="147">
        <v>95</v>
      </c>
      <c r="D14" s="70">
        <v>1</v>
      </c>
      <c r="E14" s="751">
        <v>2</v>
      </c>
      <c r="F14" s="751">
        <v>2</v>
      </c>
      <c r="G14" s="751">
        <v>2</v>
      </c>
      <c r="H14" s="751">
        <v>2</v>
      </c>
      <c r="I14" s="779">
        <v>2</v>
      </c>
      <c r="J14" s="564">
        <v>1</v>
      </c>
      <c r="K14" s="70">
        <v>1</v>
      </c>
      <c r="L14" s="70">
        <v>1</v>
      </c>
      <c r="M14" s="70">
        <v>1</v>
      </c>
      <c r="N14" s="70">
        <v>1</v>
      </c>
      <c r="O14" s="145">
        <v>1</v>
      </c>
      <c r="P14" s="554"/>
      <c r="Q14" s="70">
        <v>1</v>
      </c>
      <c r="R14" s="70">
        <v>1</v>
      </c>
      <c r="S14" s="70">
        <v>1</v>
      </c>
      <c r="T14" s="70">
        <v>1</v>
      </c>
      <c r="U14" s="70">
        <v>1</v>
      </c>
      <c r="V14" s="70">
        <v>1</v>
      </c>
      <c r="W14" s="145">
        <v>3</v>
      </c>
      <c r="X14" s="554"/>
      <c r="Y14" s="70"/>
      <c r="Z14" s="70"/>
      <c r="AA14" s="70"/>
      <c r="AB14" s="70"/>
      <c r="AC14" s="145"/>
      <c r="AD14" s="70"/>
      <c r="AE14" s="70"/>
      <c r="AF14" s="146"/>
      <c r="AG14" s="147">
        <v>4</v>
      </c>
      <c r="AH14" s="70">
        <v>1</v>
      </c>
      <c r="AI14" s="70">
        <v>4</v>
      </c>
      <c r="AJ14" s="70">
        <v>0.5</v>
      </c>
      <c r="AK14" s="70">
        <v>3.2</v>
      </c>
      <c r="AL14" s="70">
        <v>2.2999999999999998</v>
      </c>
      <c r="AM14" s="70">
        <v>2.6</v>
      </c>
      <c r="AN14" s="147">
        <v>0</v>
      </c>
      <c r="AO14" s="70">
        <v>1.5</v>
      </c>
      <c r="AP14" s="70">
        <v>2</v>
      </c>
      <c r="AQ14" s="70">
        <v>0.5</v>
      </c>
      <c r="AR14" s="70">
        <v>0</v>
      </c>
      <c r="AS14" s="70">
        <v>3</v>
      </c>
      <c r="AT14" s="70">
        <v>4.4000000000000004</v>
      </c>
      <c r="AU14" s="70">
        <v>4.0999999999999996</v>
      </c>
      <c r="AV14" s="70">
        <v>4</v>
      </c>
      <c r="AW14" s="70"/>
      <c r="AX14" s="70"/>
      <c r="AY14" s="70"/>
      <c r="AZ14" s="70"/>
      <c r="BA14" s="70"/>
      <c r="BB14" s="70"/>
      <c r="BC14" s="146"/>
      <c r="BD14" s="52">
        <f t="shared" si="1"/>
        <v>123</v>
      </c>
      <c r="BE14" s="573">
        <f t="shared" si="0"/>
        <v>37.1</v>
      </c>
    </row>
    <row r="15" spans="1:58" ht="15.95" customHeight="1" thickTop="1" thickBot="1" x14ac:dyDescent="0.25">
      <c r="A15" s="418" t="s">
        <v>18</v>
      </c>
      <c r="B15" s="554">
        <v>2</v>
      </c>
      <c r="C15" s="147">
        <v>92</v>
      </c>
      <c r="D15" s="70">
        <v>1</v>
      </c>
      <c r="E15" s="70">
        <v>2</v>
      </c>
      <c r="F15" s="70">
        <v>2</v>
      </c>
      <c r="G15" s="70">
        <v>2</v>
      </c>
      <c r="H15" s="70">
        <v>2</v>
      </c>
      <c r="I15" s="145">
        <v>2</v>
      </c>
      <c r="J15" s="564">
        <v>1</v>
      </c>
      <c r="K15" s="70">
        <v>1</v>
      </c>
      <c r="L15" s="70">
        <v>1</v>
      </c>
      <c r="M15" s="70">
        <v>1</v>
      </c>
      <c r="N15" s="70">
        <v>1</v>
      </c>
      <c r="O15" s="145">
        <v>1</v>
      </c>
      <c r="P15" s="554">
        <v>2</v>
      </c>
      <c r="Q15" s="70">
        <v>1</v>
      </c>
      <c r="R15" s="70"/>
      <c r="S15" s="70">
        <v>1</v>
      </c>
      <c r="T15" s="70">
        <v>1</v>
      </c>
      <c r="U15" s="70">
        <v>1</v>
      </c>
      <c r="V15" s="70">
        <v>1</v>
      </c>
      <c r="W15" s="145">
        <v>3</v>
      </c>
      <c r="X15" s="554"/>
      <c r="Y15" s="70"/>
      <c r="Z15" s="70"/>
      <c r="AA15" s="70"/>
      <c r="AB15" s="70"/>
      <c r="AC15" s="145"/>
      <c r="AD15" s="70"/>
      <c r="AE15" s="70"/>
      <c r="AF15" s="146"/>
      <c r="AG15" s="147">
        <v>0</v>
      </c>
      <c r="AH15" s="70">
        <v>0</v>
      </c>
      <c r="AI15" s="70">
        <v>2</v>
      </c>
      <c r="AJ15" s="70">
        <v>2</v>
      </c>
      <c r="AK15" s="70">
        <v>3</v>
      </c>
      <c r="AL15" s="70">
        <v>3.4</v>
      </c>
      <c r="AM15" s="70">
        <v>1.5</v>
      </c>
      <c r="AN15" s="147">
        <v>1.3</v>
      </c>
      <c r="AO15" s="70">
        <v>1</v>
      </c>
      <c r="AP15" s="70">
        <v>1</v>
      </c>
      <c r="AQ15" s="70">
        <v>5.5</v>
      </c>
      <c r="AR15" s="70">
        <v>2</v>
      </c>
      <c r="AS15" s="70">
        <v>5</v>
      </c>
      <c r="AT15" s="70">
        <v>4</v>
      </c>
      <c r="AU15" s="70">
        <v>7.5</v>
      </c>
      <c r="AV15" s="70">
        <v>6.7</v>
      </c>
      <c r="AW15" s="70"/>
      <c r="AX15" s="70"/>
      <c r="AY15" s="70"/>
      <c r="AZ15" s="70"/>
      <c r="BA15" s="70"/>
      <c r="BB15" s="70">
        <v>2</v>
      </c>
      <c r="BC15" s="146"/>
      <c r="BD15" s="52">
        <f t="shared" si="1"/>
        <v>121</v>
      </c>
      <c r="BE15" s="573">
        <f t="shared" si="0"/>
        <v>47.900000000000006</v>
      </c>
    </row>
    <row r="16" spans="1:58" s="35" customFormat="1" ht="15.95" customHeight="1" thickTop="1" thickBot="1" x14ac:dyDescent="0.25">
      <c r="A16" s="185" t="s">
        <v>19</v>
      </c>
      <c r="B16" s="702">
        <v>2</v>
      </c>
      <c r="C16" s="152">
        <v>92</v>
      </c>
      <c r="D16" s="149">
        <v>1</v>
      </c>
      <c r="E16" s="149">
        <v>2</v>
      </c>
      <c r="F16" s="761">
        <v>2</v>
      </c>
      <c r="G16" s="761">
        <v>2</v>
      </c>
      <c r="H16" s="761">
        <v>2</v>
      </c>
      <c r="I16" s="777">
        <v>2</v>
      </c>
      <c r="J16" s="565">
        <v>1</v>
      </c>
      <c r="K16" s="149">
        <v>1</v>
      </c>
      <c r="L16" s="149">
        <v>1</v>
      </c>
      <c r="M16" s="149">
        <v>1</v>
      </c>
      <c r="N16" s="149">
        <v>1</v>
      </c>
      <c r="O16" s="777">
        <v>1</v>
      </c>
      <c r="P16" s="555"/>
      <c r="Q16" s="149">
        <v>1</v>
      </c>
      <c r="R16" s="149">
        <v>1</v>
      </c>
      <c r="S16" s="149">
        <v>1</v>
      </c>
      <c r="T16" s="149">
        <v>1</v>
      </c>
      <c r="U16" s="149">
        <v>1</v>
      </c>
      <c r="V16" s="149">
        <v>1</v>
      </c>
      <c r="W16" s="150">
        <v>3</v>
      </c>
      <c r="X16" s="555"/>
      <c r="Y16" s="149"/>
      <c r="Z16" s="149"/>
      <c r="AA16" s="149"/>
      <c r="AB16" s="149"/>
      <c r="AC16" s="150"/>
      <c r="AD16" s="149"/>
      <c r="AE16" s="149"/>
      <c r="AF16" s="151"/>
      <c r="AG16" s="152">
        <v>4</v>
      </c>
      <c r="AH16" s="149">
        <v>0</v>
      </c>
      <c r="AI16" s="149">
        <v>3.8</v>
      </c>
      <c r="AJ16" s="149">
        <v>0</v>
      </c>
      <c r="AK16" s="149">
        <v>3.2</v>
      </c>
      <c r="AL16" s="149">
        <v>1.9</v>
      </c>
      <c r="AM16" s="149">
        <v>2.6</v>
      </c>
      <c r="AN16" s="152">
        <v>0</v>
      </c>
      <c r="AO16" s="149">
        <v>1</v>
      </c>
      <c r="AP16" s="149">
        <v>4</v>
      </c>
      <c r="AQ16" s="149">
        <v>3</v>
      </c>
      <c r="AR16" s="149">
        <v>0</v>
      </c>
      <c r="AS16" s="149">
        <v>4.7</v>
      </c>
      <c r="AT16" s="149">
        <v>4.4000000000000004</v>
      </c>
      <c r="AU16" s="149">
        <v>5.0999999999999996</v>
      </c>
      <c r="AV16" s="149">
        <v>6.5</v>
      </c>
      <c r="AW16" s="149"/>
      <c r="AX16" s="149"/>
      <c r="AY16" s="149"/>
      <c r="AZ16" s="149"/>
      <c r="BA16" s="149"/>
      <c r="BB16" s="149"/>
      <c r="BC16" s="151"/>
      <c r="BD16" s="52">
        <f t="shared" si="1"/>
        <v>120</v>
      </c>
      <c r="BE16" s="573">
        <f t="shared" si="0"/>
        <v>44.2</v>
      </c>
    </row>
    <row r="17" spans="1:58" s="547" customFormat="1" ht="15.95" customHeight="1" thickTop="1" thickBot="1" x14ac:dyDescent="0.25">
      <c r="A17" s="583" t="s">
        <v>20</v>
      </c>
      <c r="B17" s="702">
        <v>2</v>
      </c>
      <c r="C17" s="152">
        <v>93</v>
      </c>
      <c r="D17" s="149">
        <v>1</v>
      </c>
      <c r="E17" s="149">
        <v>2</v>
      </c>
      <c r="F17" s="761">
        <v>2</v>
      </c>
      <c r="G17" s="761">
        <v>2</v>
      </c>
      <c r="H17" s="761">
        <v>2</v>
      </c>
      <c r="I17" s="777">
        <v>2</v>
      </c>
      <c r="J17" s="565">
        <v>1</v>
      </c>
      <c r="K17" s="149">
        <v>1</v>
      </c>
      <c r="L17" s="149">
        <v>1</v>
      </c>
      <c r="M17" s="149">
        <v>1</v>
      </c>
      <c r="N17" s="149">
        <v>1</v>
      </c>
      <c r="O17" s="150">
        <v>1</v>
      </c>
      <c r="P17" s="555"/>
      <c r="Q17" s="149">
        <v>1</v>
      </c>
      <c r="R17" s="149">
        <v>1</v>
      </c>
      <c r="S17" s="149"/>
      <c r="T17" s="149">
        <v>1</v>
      </c>
      <c r="U17" s="149">
        <v>1</v>
      </c>
      <c r="V17" s="149">
        <v>1</v>
      </c>
      <c r="W17" s="150">
        <v>3</v>
      </c>
      <c r="X17" s="555"/>
      <c r="Y17" s="149"/>
      <c r="Z17" s="149"/>
      <c r="AA17" s="149"/>
      <c r="AB17" s="149"/>
      <c r="AC17" s="150"/>
      <c r="AD17" s="149"/>
      <c r="AE17" s="149"/>
      <c r="AF17" s="151"/>
      <c r="AG17" s="152">
        <v>3</v>
      </c>
      <c r="AH17" s="149">
        <v>1</v>
      </c>
      <c r="AI17" s="149">
        <v>3</v>
      </c>
      <c r="AJ17" s="149">
        <v>0</v>
      </c>
      <c r="AK17" s="149">
        <v>3.2</v>
      </c>
      <c r="AL17" s="149">
        <v>0.5</v>
      </c>
      <c r="AM17" s="149">
        <v>2</v>
      </c>
      <c r="AN17" s="152">
        <v>0</v>
      </c>
      <c r="AO17" s="149">
        <v>1</v>
      </c>
      <c r="AP17" s="149">
        <v>0</v>
      </c>
      <c r="AQ17" s="149">
        <v>0</v>
      </c>
      <c r="AR17" s="149">
        <v>1</v>
      </c>
      <c r="AS17" s="149">
        <v>4.2</v>
      </c>
      <c r="AT17" s="149">
        <v>1.7</v>
      </c>
      <c r="AU17" s="149">
        <v>4</v>
      </c>
      <c r="AV17" s="149">
        <v>5</v>
      </c>
      <c r="AW17" s="149"/>
      <c r="AX17" s="149"/>
      <c r="AY17" s="149"/>
      <c r="AZ17" s="149"/>
      <c r="BA17" s="149"/>
      <c r="BB17" s="149"/>
      <c r="BC17" s="151"/>
      <c r="BD17" s="52">
        <f t="shared" si="1"/>
        <v>120</v>
      </c>
      <c r="BE17" s="52">
        <f t="shared" si="0"/>
        <v>29.599999999999998</v>
      </c>
    </row>
    <row r="18" spans="1:58" s="40" customFormat="1" ht="15.75" customHeight="1" thickTop="1" thickBot="1" x14ac:dyDescent="0.25">
      <c r="A18" s="621" t="s">
        <v>58</v>
      </c>
      <c r="B18" s="622">
        <v>2</v>
      </c>
      <c r="C18" s="623">
        <v>98</v>
      </c>
      <c r="D18" s="624">
        <v>1</v>
      </c>
      <c r="E18" s="624">
        <v>2</v>
      </c>
      <c r="F18" s="624">
        <v>2</v>
      </c>
      <c r="G18" s="624">
        <v>2</v>
      </c>
      <c r="H18" s="624">
        <v>2</v>
      </c>
      <c r="I18" s="625">
        <v>2</v>
      </c>
      <c r="J18" s="622">
        <v>1</v>
      </c>
      <c r="K18" s="624">
        <v>1</v>
      </c>
      <c r="L18" s="624">
        <v>1</v>
      </c>
      <c r="M18" s="624">
        <v>1</v>
      </c>
      <c r="N18" s="624">
        <v>1</v>
      </c>
      <c r="O18" s="625">
        <v>1</v>
      </c>
      <c r="P18" s="622"/>
      <c r="Q18" s="624">
        <v>1</v>
      </c>
      <c r="R18" s="624">
        <v>1</v>
      </c>
      <c r="S18" s="624">
        <v>1</v>
      </c>
      <c r="T18" s="624">
        <v>1</v>
      </c>
      <c r="U18" s="624">
        <v>1</v>
      </c>
      <c r="V18" s="624">
        <v>1</v>
      </c>
      <c r="W18" s="625">
        <v>3</v>
      </c>
      <c r="X18" s="622"/>
      <c r="Y18" s="624"/>
      <c r="Z18" s="624"/>
      <c r="AA18" s="624"/>
      <c r="AB18" s="624"/>
      <c r="AC18" s="624"/>
      <c r="AD18" s="624"/>
      <c r="AE18" s="624"/>
      <c r="AF18" s="626"/>
      <c r="AG18" s="623">
        <v>0</v>
      </c>
      <c r="AH18" s="624">
        <v>0</v>
      </c>
      <c r="AI18" s="624">
        <v>1</v>
      </c>
      <c r="AJ18" s="624">
        <v>1</v>
      </c>
      <c r="AK18" s="624">
        <v>0.9</v>
      </c>
      <c r="AL18" s="624">
        <v>4</v>
      </c>
      <c r="AM18" s="624">
        <v>4.5</v>
      </c>
      <c r="AN18" s="624">
        <v>0</v>
      </c>
      <c r="AO18" s="624">
        <v>3</v>
      </c>
      <c r="AP18" s="624">
        <v>4.3</v>
      </c>
      <c r="AQ18" s="624">
        <v>4</v>
      </c>
      <c r="AR18" s="624">
        <v>0.5</v>
      </c>
      <c r="AS18" s="624">
        <v>4.5</v>
      </c>
      <c r="AT18" s="624">
        <v>1.7</v>
      </c>
      <c r="AU18" s="624">
        <v>4.5</v>
      </c>
      <c r="AV18" s="624">
        <v>5.5</v>
      </c>
      <c r="AW18" s="624"/>
      <c r="AX18" s="624"/>
      <c r="AY18" s="624"/>
      <c r="AZ18" s="624"/>
      <c r="BA18" s="624"/>
      <c r="BB18" s="624"/>
      <c r="BC18" s="626"/>
      <c r="BD18" s="51">
        <f t="shared" si="1"/>
        <v>126</v>
      </c>
      <c r="BE18" s="574">
        <f t="shared" si="0"/>
        <v>39.4</v>
      </c>
      <c r="BF18" s="41"/>
    </row>
    <row r="19" spans="1:58" s="37" customFormat="1" ht="15.95" hidden="1" customHeight="1" x14ac:dyDescent="0.2">
      <c r="A19" s="187" t="s">
        <v>27</v>
      </c>
      <c r="B19" s="556"/>
      <c r="C19" s="545"/>
      <c r="D19" s="546"/>
      <c r="E19" s="546"/>
      <c r="F19" s="546"/>
      <c r="G19" s="546"/>
      <c r="H19" s="546"/>
      <c r="I19" s="560"/>
      <c r="J19" s="556"/>
      <c r="K19" s="546"/>
      <c r="L19" s="546"/>
      <c r="M19" s="546"/>
      <c r="N19" s="546"/>
      <c r="O19" s="560"/>
      <c r="P19" s="556"/>
      <c r="Q19" s="546"/>
      <c r="R19" s="546"/>
      <c r="S19" s="546"/>
      <c r="T19" s="546"/>
      <c r="U19" s="546"/>
      <c r="V19" s="546"/>
      <c r="W19" s="560"/>
      <c r="X19" s="556"/>
      <c r="Y19" s="546"/>
      <c r="Z19" s="546"/>
      <c r="AA19" s="546"/>
      <c r="AB19" s="546"/>
      <c r="AC19" s="546"/>
      <c r="AD19" s="546"/>
      <c r="AE19" s="546"/>
      <c r="AF19" s="548"/>
      <c r="AG19" s="545"/>
      <c r="AH19" s="546"/>
      <c r="AI19" s="546"/>
      <c r="AJ19" s="546"/>
      <c r="AK19" s="546"/>
      <c r="AL19" s="546"/>
      <c r="AM19" s="546"/>
      <c r="AN19" s="545"/>
      <c r="AO19" s="546"/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8"/>
      <c r="BD19" s="51">
        <f t="shared" si="1"/>
        <v>0</v>
      </c>
      <c r="BE19" s="574">
        <f t="shared" si="0"/>
        <v>0</v>
      </c>
      <c r="BF19" s="38"/>
    </row>
    <row r="20" spans="1:58" s="50" customFormat="1" ht="15.95" hidden="1" customHeight="1" x14ac:dyDescent="0.2">
      <c r="A20" s="193" t="s">
        <v>28</v>
      </c>
      <c r="B20" s="557"/>
      <c r="C20" s="196"/>
      <c r="D20" s="194"/>
      <c r="E20" s="194"/>
      <c r="F20" s="196"/>
      <c r="G20" s="194"/>
      <c r="H20" s="194"/>
      <c r="I20" s="561"/>
      <c r="J20" s="557"/>
      <c r="K20" s="194"/>
      <c r="L20" s="194"/>
      <c r="M20" s="194"/>
      <c r="N20" s="194"/>
      <c r="O20" s="561"/>
      <c r="P20" s="557"/>
      <c r="Q20" s="194"/>
      <c r="R20" s="194"/>
      <c r="S20" s="194"/>
      <c r="T20" s="194"/>
      <c r="U20" s="194"/>
      <c r="V20" s="194"/>
      <c r="W20" s="561"/>
      <c r="X20" s="557"/>
      <c r="Y20" s="194"/>
      <c r="Z20" s="194"/>
      <c r="AA20" s="194"/>
      <c r="AB20" s="194"/>
      <c r="AC20" s="194"/>
      <c r="AD20" s="194"/>
      <c r="AE20" s="194"/>
      <c r="AF20" s="195"/>
      <c r="AG20" s="196"/>
      <c r="AH20" s="194"/>
      <c r="AI20" s="194"/>
      <c r="AJ20" s="194"/>
      <c r="AK20" s="194"/>
      <c r="AL20" s="194"/>
      <c r="AM20" s="194"/>
      <c r="AN20" s="196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5"/>
      <c r="BD20" s="52">
        <f t="shared" si="1"/>
        <v>0</v>
      </c>
      <c r="BE20" s="573">
        <f t="shared" si="0"/>
        <v>0</v>
      </c>
      <c r="BF20" s="101"/>
    </row>
    <row r="21" spans="1:58" s="42" customFormat="1" ht="15.95" customHeight="1" thickTop="1" thickBot="1" x14ac:dyDescent="0.25">
      <c r="A21" s="185" t="s">
        <v>29</v>
      </c>
      <c r="B21" s="558"/>
      <c r="C21" s="155"/>
      <c r="D21" s="153"/>
      <c r="E21" s="153"/>
      <c r="F21" s="153"/>
      <c r="G21" s="153"/>
      <c r="H21" s="153"/>
      <c r="I21" s="562"/>
      <c r="J21" s="558"/>
      <c r="K21" s="153"/>
      <c r="L21" s="153"/>
      <c r="M21" s="153"/>
      <c r="N21" s="153"/>
      <c r="O21" s="562"/>
      <c r="P21" s="558"/>
      <c r="Q21" s="153"/>
      <c r="R21" s="153"/>
      <c r="S21" s="153"/>
      <c r="T21" s="153"/>
      <c r="U21" s="153"/>
      <c r="V21" s="153"/>
      <c r="W21" s="562"/>
      <c r="X21" s="558"/>
      <c r="Y21" s="153"/>
      <c r="Z21" s="153"/>
      <c r="AA21" s="153"/>
      <c r="AB21" s="153"/>
      <c r="AC21" s="153"/>
      <c r="AD21" s="153"/>
      <c r="AE21" s="153"/>
      <c r="AF21" s="154"/>
      <c r="AG21" s="155"/>
      <c r="AH21" s="153"/>
      <c r="AI21" s="153"/>
      <c r="AJ21" s="153"/>
      <c r="AK21" s="153"/>
      <c r="AL21" s="153"/>
      <c r="AM21" s="153"/>
      <c r="AN21" s="155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4"/>
      <c r="BD21" s="52">
        <f t="shared" si="1"/>
        <v>0</v>
      </c>
      <c r="BE21" s="573">
        <f t="shared" si="0"/>
        <v>0</v>
      </c>
      <c r="BF21" s="53"/>
    </row>
    <row r="22" spans="1:58" s="50" customFormat="1" ht="15.95" customHeight="1" thickTop="1" thickBot="1" x14ac:dyDescent="0.25">
      <c r="A22" s="592" t="s">
        <v>193</v>
      </c>
      <c r="B22" s="557"/>
      <c r="C22" s="196"/>
      <c r="D22" s="194"/>
      <c r="E22" s="194"/>
      <c r="F22" s="194"/>
      <c r="G22" s="194"/>
      <c r="H22" s="194"/>
      <c r="I22" s="561"/>
      <c r="J22" s="557"/>
      <c r="K22" s="194"/>
      <c r="L22" s="194"/>
      <c r="M22" s="194"/>
      <c r="N22" s="194"/>
      <c r="O22" s="561"/>
      <c r="P22" s="557"/>
      <c r="Q22" s="194"/>
      <c r="R22" s="194"/>
      <c r="S22" s="194"/>
      <c r="T22" s="194"/>
      <c r="U22" s="194"/>
      <c r="V22" s="194"/>
      <c r="W22" s="561"/>
      <c r="X22" s="557"/>
      <c r="Y22" s="194"/>
      <c r="Z22" s="194"/>
      <c r="AA22" s="194"/>
      <c r="AB22" s="194"/>
      <c r="AC22" s="194"/>
      <c r="AD22" s="194"/>
      <c r="AE22" s="194"/>
      <c r="AF22" s="195"/>
      <c r="AG22" s="196"/>
      <c r="AH22" s="194"/>
      <c r="AI22" s="194"/>
      <c r="AJ22" s="194"/>
      <c r="AK22" s="194"/>
      <c r="AL22" s="194"/>
      <c r="AM22" s="194"/>
      <c r="AN22" s="196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5"/>
      <c r="BD22" s="52">
        <f t="shared" si="1"/>
        <v>0</v>
      </c>
      <c r="BE22" s="573">
        <f t="shared" si="0"/>
        <v>0</v>
      </c>
      <c r="BF22" s="101"/>
    </row>
    <row r="23" spans="1:58" s="42" customFormat="1" ht="15.95" customHeight="1" thickTop="1" thickBot="1" x14ac:dyDescent="0.25">
      <c r="A23" s="592" t="s">
        <v>31</v>
      </c>
      <c r="B23" s="558"/>
      <c r="C23" s="155"/>
      <c r="D23" s="153"/>
      <c r="E23" s="153"/>
      <c r="F23" s="153"/>
      <c r="G23" s="153"/>
      <c r="H23" s="153"/>
      <c r="I23" s="562"/>
      <c r="J23" s="558"/>
      <c r="K23" s="153"/>
      <c r="L23" s="153"/>
      <c r="M23" s="153"/>
      <c r="N23" s="153"/>
      <c r="O23" s="562"/>
      <c r="P23" s="558"/>
      <c r="Q23" s="153"/>
      <c r="R23" s="153"/>
      <c r="S23" s="153"/>
      <c r="T23" s="153"/>
      <c r="U23" s="153"/>
      <c r="V23" s="153"/>
      <c r="W23" s="562"/>
      <c r="X23" s="558"/>
      <c r="Y23" s="153"/>
      <c r="Z23" s="153"/>
      <c r="AA23" s="153"/>
      <c r="AB23" s="153"/>
      <c r="AC23" s="153"/>
      <c r="AD23" s="153"/>
      <c r="AE23" s="153"/>
      <c r="AF23" s="154"/>
      <c r="AG23" s="155"/>
      <c r="AH23" s="153"/>
      <c r="AI23" s="153"/>
      <c r="AJ23" s="153"/>
      <c r="AK23" s="153"/>
      <c r="AL23" s="153"/>
      <c r="AM23" s="153"/>
      <c r="AN23" s="155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4"/>
      <c r="BD23" s="52">
        <f t="shared" si="1"/>
        <v>0</v>
      </c>
      <c r="BE23" s="573">
        <f t="shared" si="0"/>
        <v>0</v>
      </c>
      <c r="BF23" s="53"/>
    </row>
    <row r="24" spans="1:58" s="37" customFormat="1" ht="15.95" hidden="1" customHeight="1" x14ac:dyDescent="0.2">
      <c r="A24" s="581" t="s">
        <v>30</v>
      </c>
      <c r="B24" s="556"/>
      <c r="C24" s="545"/>
      <c r="D24" s="546"/>
      <c r="E24" s="546"/>
      <c r="F24" s="546"/>
      <c r="G24" s="546"/>
      <c r="H24" s="546"/>
      <c r="I24" s="560"/>
      <c r="J24" s="556"/>
      <c r="K24" s="546"/>
      <c r="L24" s="546"/>
      <c r="M24" s="546"/>
      <c r="N24" s="546"/>
      <c r="O24" s="560"/>
      <c r="P24" s="556"/>
      <c r="Q24" s="546"/>
      <c r="R24" s="546"/>
      <c r="S24" s="546"/>
      <c r="T24" s="546"/>
      <c r="U24" s="546"/>
      <c r="V24" s="546"/>
      <c r="W24" s="560"/>
      <c r="X24" s="556"/>
      <c r="Y24" s="546"/>
      <c r="Z24" s="546"/>
      <c r="AA24" s="546"/>
      <c r="AB24" s="546"/>
      <c r="AC24" s="546"/>
      <c r="AD24" s="546"/>
      <c r="AE24" s="546"/>
      <c r="AF24" s="548"/>
      <c r="AG24" s="545"/>
      <c r="AH24" s="546"/>
      <c r="AI24" s="546"/>
      <c r="AJ24" s="546"/>
      <c r="AK24" s="546"/>
      <c r="AL24" s="546"/>
      <c r="AM24" s="546"/>
      <c r="AN24" s="545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6"/>
      <c r="BA24" s="546"/>
      <c r="BB24" s="546"/>
      <c r="BC24" s="548"/>
      <c r="BD24" s="52">
        <f t="shared" si="1"/>
        <v>0</v>
      </c>
      <c r="BE24" s="573">
        <f t="shared" si="0"/>
        <v>0</v>
      </c>
      <c r="BF24" s="38"/>
    </row>
    <row r="25" spans="1:58" s="42" customFormat="1" ht="15.95" customHeight="1" thickTop="1" thickBot="1" x14ac:dyDescent="0.25">
      <c r="A25" s="609" t="s">
        <v>197</v>
      </c>
      <c r="B25" s="558"/>
      <c r="C25" s="155"/>
      <c r="D25" s="153"/>
      <c r="E25" s="153"/>
      <c r="F25" s="153"/>
      <c r="G25" s="153"/>
      <c r="H25" s="153"/>
      <c r="I25" s="562"/>
      <c r="J25" s="558"/>
      <c r="K25" s="153"/>
      <c r="L25" s="153"/>
      <c r="M25" s="153"/>
      <c r="N25" s="153"/>
      <c r="O25" s="562"/>
      <c r="P25" s="558"/>
      <c r="Q25" s="153"/>
      <c r="R25" s="153"/>
      <c r="S25" s="153"/>
      <c r="T25" s="153"/>
      <c r="U25" s="153"/>
      <c r="V25" s="153"/>
      <c r="W25" s="562"/>
      <c r="X25" s="558"/>
      <c r="Y25" s="153"/>
      <c r="Z25" s="153"/>
      <c r="AA25" s="153"/>
      <c r="AB25" s="153"/>
      <c r="AC25" s="153"/>
      <c r="AD25" s="153"/>
      <c r="AE25" s="153"/>
      <c r="AF25" s="154"/>
      <c r="AG25" s="155"/>
      <c r="AH25" s="153"/>
      <c r="AI25" s="153"/>
      <c r="AJ25" s="153"/>
      <c r="AK25" s="153"/>
      <c r="AL25" s="153"/>
      <c r="AM25" s="153"/>
      <c r="AN25" s="155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4"/>
      <c r="BD25" s="52">
        <f t="shared" si="1"/>
        <v>0</v>
      </c>
      <c r="BE25" s="573">
        <f t="shared" si="0"/>
        <v>0</v>
      </c>
      <c r="BF25" s="53"/>
    </row>
    <row r="26" spans="1:58" s="176" customFormat="1" ht="15.95" customHeight="1" thickTop="1" thickBot="1" x14ac:dyDescent="0.25">
      <c r="A26" s="590" t="s">
        <v>196</v>
      </c>
      <c r="B26" s="580"/>
      <c r="C26" s="280"/>
      <c r="D26" s="281"/>
      <c r="E26" s="281"/>
      <c r="F26" s="281"/>
      <c r="G26" s="281"/>
      <c r="H26" s="281"/>
      <c r="I26" s="538"/>
      <c r="J26" s="580"/>
      <c r="K26" s="281"/>
      <c r="L26" s="281"/>
      <c r="M26" s="281"/>
      <c r="N26" s="281"/>
      <c r="O26" s="538"/>
      <c r="P26" s="580"/>
      <c r="Q26" s="281"/>
      <c r="R26" s="281"/>
      <c r="S26" s="281"/>
      <c r="T26" s="281"/>
      <c r="U26" s="281"/>
      <c r="V26" s="281"/>
      <c r="W26" s="538"/>
      <c r="X26" s="580"/>
      <c r="Y26" s="281"/>
      <c r="Z26" s="281"/>
      <c r="AA26" s="281"/>
      <c r="AB26" s="281"/>
      <c r="AC26" s="281"/>
      <c r="AD26" s="281"/>
      <c r="AE26" s="281"/>
      <c r="AF26" s="537"/>
      <c r="AG26" s="280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537"/>
      <c r="BD26" s="52">
        <f t="shared" si="1"/>
        <v>0</v>
      </c>
      <c r="BE26" s="573">
        <f t="shared" si="0"/>
        <v>0</v>
      </c>
      <c r="BF26" s="175"/>
    </row>
    <row r="27" spans="1:58" s="176" customFormat="1" ht="15.95" customHeight="1" thickTop="1" thickBot="1" x14ac:dyDescent="0.25">
      <c r="B27" s="311"/>
      <c r="C27" s="175"/>
      <c r="I27" s="524"/>
      <c r="J27" s="311"/>
      <c r="O27" s="524"/>
      <c r="P27" s="311"/>
      <c r="W27" s="524"/>
      <c r="X27" s="311"/>
      <c r="AF27" s="523"/>
      <c r="AG27" s="175"/>
      <c r="AZ27" s="312"/>
      <c r="BA27" s="312"/>
      <c r="BB27" s="312"/>
      <c r="BC27" s="578"/>
      <c r="BD27" s="59">
        <f t="shared" si="1"/>
        <v>0</v>
      </c>
      <c r="BE27" s="575">
        <f t="shared" si="0"/>
        <v>0</v>
      </c>
      <c r="BF27" s="175"/>
    </row>
    <row r="28" spans="1:58" ht="15.95" customHeight="1" thickTop="1" thickBot="1" x14ac:dyDescent="0.25">
      <c r="A28" s="551" t="s">
        <v>149</v>
      </c>
      <c r="F28" s="32" t="s">
        <v>221</v>
      </c>
      <c r="J28" s="566"/>
      <c r="K28" s="35"/>
      <c r="BE28" s="530"/>
    </row>
    <row r="29" spans="1:58" ht="15.95" customHeight="1" thickTop="1" thickBot="1" x14ac:dyDescent="0.25">
      <c r="A29" s="552"/>
      <c r="J29" s="567"/>
      <c r="K29" s="35"/>
    </row>
    <row r="30" spans="1:58" ht="15.95" customHeight="1" thickTop="1" thickBot="1" x14ac:dyDescent="0.25">
      <c r="A30" s="552"/>
      <c r="J30" s="567"/>
      <c r="K30" s="35"/>
    </row>
    <row r="31" spans="1:58" ht="15.95" customHeight="1" thickTop="1" thickBot="1" x14ac:dyDescent="0.25">
      <c r="A31" s="552"/>
      <c r="J31" s="567"/>
      <c r="K31" s="35"/>
    </row>
    <row r="32" spans="1:58" ht="15.95" customHeight="1" thickTop="1" thickBot="1" x14ac:dyDescent="0.25">
      <c r="A32" s="552"/>
      <c r="J32" s="567"/>
      <c r="K32" s="35"/>
    </row>
    <row r="33" spans="10:11" ht="15.95" customHeight="1" thickTop="1" thickBot="1" x14ac:dyDescent="0.25">
      <c r="J33" s="567"/>
      <c r="K33" s="35"/>
    </row>
    <row r="34" spans="10:11" ht="15.95" customHeight="1" thickTop="1" thickBot="1" x14ac:dyDescent="0.25">
      <c r="J34" s="567"/>
      <c r="K34" s="35"/>
    </row>
    <row r="35" spans="10:11" ht="15.95" customHeight="1" thickTop="1" thickBot="1" x14ac:dyDescent="0.25">
      <c r="J35" s="567"/>
      <c r="K35" s="35"/>
    </row>
    <row r="36" spans="10:11" ht="15.95" customHeight="1" thickTop="1" thickBot="1" x14ac:dyDescent="0.25">
      <c r="J36" s="567"/>
      <c r="K36" s="35"/>
    </row>
    <row r="37" spans="10:11" ht="15.95" customHeight="1" thickTop="1" thickBot="1" x14ac:dyDescent="0.25">
      <c r="J37" s="567"/>
      <c r="K37" s="35"/>
    </row>
    <row r="38" spans="10:11" ht="15.95" customHeight="1" thickTop="1" thickBot="1" x14ac:dyDescent="0.25">
      <c r="J38" s="567"/>
      <c r="K38" s="35"/>
    </row>
    <row r="39" spans="10:11" ht="15.95" customHeight="1" thickTop="1" thickBot="1" x14ac:dyDescent="0.25">
      <c r="J39" s="567"/>
      <c r="K39" s="35"/>
    </row>
    <row r="40" spans="10:11" ht="15.95" customHeight="1" thickTop="1" thickBot="1" x14ac:dyDescent="0.25">
      <c r="J40" s="567"/>
      <c r="K40" s="35"/>
    </row>
    <row r="41" spans="10:11" ht="15.95" customHeight="1" thickTop="1" thickBot="1" x14ac:dyDescent="0.25">
      <c r="J41" s="567"/>
      <c r="K41" s="35"/>
    </row>
    <row r="42" spans="10:11" ht="15.95" customHeight="1" thickTop="1" thickBot="1" x14ac:dyDescent="0.25">
      <c r="J42" s="567"/>
      <c r="K42" s="35"/>
    </row>
    <row r="43" spans="10:11" ht="15.95" customHeight="1" thickTop="1" thickBot="1" x14ac:dyDescent="0.25">
      <c r="J43" s="567"/>
      <c r="K43" s="35"/>
    </row>
    <row r="44" spans="10:11" ht="15.95" customHeight="1" thickTop="1" thickBot="1" x14ac:dyDescent="0.25">
      <c r="J44" s="567"/>
      <c r="K44" s="35"/>
    </row>
    <row r="45" spans="10:11" ht="15.95" customHeight="1" thickTop="1" thickBot="1" x14ac:dyDescent="0.25">
      <c r="J45" s="567"/>
      <c r="K45" s="35"/>
    </row>
    <row r="46" spans="10:11" ht="15.95" customHeight="1" thickTop="1" thickBot="1" x14ac:dyDescent="0.25">
      <c r="J46" s="567"/>
      <c r="K46" s="35"/>
    </row>
    <row r="47" spans="10:11" ht="15.95" customHeight="1" thickTop="1" thickBot="1" x14ac:dyDescent="0.25">
      <c r="J47" s="567"/>
      <c r="K47" s="35"/>
    </row>
    <row r="48" spans="10:11" ht="15.95" customHeight="1" thickTop="1" thickBot="1" x14ac:dyDescent="0.25">
      <c r="J48" s="567"/>
      <c r="K48" s="35"/>
    </row>
    <row r="49" spans="10:11" ht="15.95" customHeight="1" thickTop="1" thickBot="1" x14ac:dyDescent="0.25">
      <c r="J49" s="567"/>
      <c r="K49" s="35"/>
    </row>
    <row r="50" spans="10:11" ht="15.95" customHeight="1" thickTop="1" thickBot="1" x14ac:dyDescent="0.25">
      <c r="J50" s="567"/>
      <c r="K50" s="35"/>
    </row>
    <row r="51" spans="10:11" ht="15.95" customHeight="1" thickTop="1" thickBot="1" x14ac:dyDescent="0.25">
      <c r="J51" s="567"/>
      <c r="K51" s="35"/>
    </row>
    <row r="52" spans="10:11" ht="15.95" customHeight="1" thickTop="1" thickBot="1" x14ac:dyDescent="0.25">
      <c r="J52" s="567"/>
      <c r="K52" s="35"/>
    </row>
    <row r="53" spans="10:11" ht="15.95" customHeight="1" thickTop="1" thickBot="1" x14ac:dyDescent="0.25">
      <c r="J53" s="567"/>
      <c r="K53" s="35"/>
    </row>
    <row r="54" spans="10:11" ht="15.95" customHeight="1" thickTop="1" thickBot="1" x14ac:dyDescent="0.25">
      <c r="J54" s="567"/>
      <c r="K54" s="35"/>
    </row>
    <row r="55" spans="10:11" ht="15.95" customHeight="1" thickTop="1" thickBot="1" x14ac:dyDescent="0.25">
      <c r="J55" s="567"/>
      <c r="K55" s="35"/>
    </row>
    <row r="56" spans="10:11" ht="15.95" customHeight="1" thickTop="1" thickBot="1" x14ac:dyDescent="0.25">
      <c r="J56" s="567"/>
      <c r="K56" s="35"/>
    </row>
    <row r="57" spans="10:11" ht="15.95" customHeight="1" thickTop="1" thickBot="1" x14ac:dyDescent="0.25">
      <c r="J57" s="567"/>
      <c r="K57" s="35"/>
    </row>
    <row r="58" spans="10:11" ht="15.95" customHeight="1" thickTop="1" thickBot="1" x14ac:dyDescent="0.25">
      <c r="J58" s="567"/>
      <c r="K58" s="35"/>
    </row>
    <row r="59" spans="10:11" ht="15.95" customHeight="1" thickTop="1" thickBot="1" x14ac:dyDescent="0.25">
      <c r="J59" s="567"/>
      <c r="K59" s="35"/>
    </row>
    <row r="60" spans="10:11" ht="15.95" customHeight="1" thickTop="1" thickBot="1" x14ac:dyDescent="0.25">
      <c r="J60" s="567"/>
      <c r="K60" s="35"/>
    </row>
    <row r="61" spans="10:11" ht="15.95" customHeight="1" thickTop="1" thickBot="1" x14ac:dyDescent="0.25">
      <c r="J61" s="567"/>
      <c r="K61" s="35"/>
    </row>
    <row r="62" spans="10:11" ht="15.95" customHeight="1" thickTop="1" thickBot="1" x14ac:dyDescent="0.25">
      <c r="J62" s="567"/>
      <c r="K62" s="35"/>
    </row>
    <row r="63" spans="10:11" ht="15.95" customHeight="1" thickTop="1" thickBot="1" x14ac:dyDescent="0.25">
      <c r="J63" s="567"/>
      <c r="K63" s="35"/>
    </row>
    <row r="64" spans="10:11" ht="15.95" customHeight="1" thickTop="1" thickBot="1" x14ac:dyDescent="0.25">
      <c r="J64" s="567"/>
      <c r="K64" s="35"/>
    </row>
    <row r="65" spans="10:11" ht="15.95" customHeight="1" thickTop="1" thickBot="1" x14ac:dyDescent="0.25">
      <c r="J65" s="567"/>
      <c r="K65" s="35"/>
    </row>
    <row r="66" spans="10:11" ht="15.95" customHeight="1" thickTop="1" thickBot="1" x14ac:dyDescent="0.25">
      <c r="J66" s="567"/>
      <c r="K66" s="35"/>
    </row>
    <row r="67" spans="10:11" ht="15.95" customHeight="1" thickTop="1" thickBot="1" x14ac:dyDescent="0.25">
      <c r="J67" s="567"/>
      <c r="K67" s="35"/>
    </row>
    <row r="68" spans="10:11" ht="15.95" customHeight="1" thickTop="1" thickBot="1" x14ac:dyDescent="0.25">
      <c r="J68" s="567"/>
      <c r="K68" s="35"/>
    </row>
    <row r="69" spans="10:11" ht="15.95" customHeight="1" thickTop="1" thickBot="1" x14ac:dyDescent="0.25">
      <c r="J69" s="567"/>
      <c r="K69" s="35"/>
    </row>
    <row r="70" spans="10:11" ht="15.95" customHeight="1" thickTop="1" thickBot="1" x14ac:dyDescent="0.25">
      <c r="J70" s="567"/>
      <c r="K70" s="35"/>
    </row>
    <row r="71" spans="10:11" ht="15.95" customHeight="1" thickTop="1" thickBot="1" x14ac:dyDescent="0.25">
      <c r="J71" s="567"/>
      <c r="K71" s="35"/>
    </row>
    <row r="72" spans="10:11" ht="15.95" customHeight="1" thickTop="1" thickBot="1" x14ac:dyDescent="0.25">
      <c r="J72" s="567"/>
      <c r="K72" s="35"/>
    </row>
    <row r="73" spans="10:11" ht="15.95" customHeight="1" thickTop="1" thickBot="1" x14ac:dyDescent="0.25">
      <c r="J73" s="567"/>
      <c r="K73" s="35"/>
    </row>
    <row r="74" spans="10:11" ht="15.95" customHeight="1" thickTop="1" thickBot="1" x14ac:dyDescent="0.25">
      <c r="J74" s="567"/>
      <c r="K74" s="35"/>
    </row>
    <row r="75" spans="10:11" ht="15.95" customHeight="1" thickTop="1" thickBot="1" x14ac:dyDescent="0.25">
      <c r="J75" s="567"/>
      <c r="K75" s="35"/>
    </row>
    <row r="76" spans="10:11" ht="15.95" customHeight="1" thickTop="1" thickBot="1" x14ac:dyDescent="0.25">
      <c r="J76" s="567"/>
      <c r="K76" s="35"/>
    </row>
    <row r="77" spans="10:11" ht="15.95" customHeight="1" thickTop="1" thickBot="1" x14ac:dyDescent="0.25">
      <c r="J77" s="567"/>
      <c r="K77" s="35"/>
    </row>
    <row r="78" spans="10:11" ht="15.95" customHeight="1" thickTop="1" thickBot="1" x14ac:dyDescent="0.25">
      <c r="J78" s="567"/>
      <c r="K78" s="35"/>
    </row>
    <row r="79" spans="10:11" ht="15.95" customHeight="1" thickTop="1" thickBot="1" x14ac:dyDescent="0.25">
      <c r="J79" s="567"/>
      <c r="K79" s="35"/>
    </row>
    <row r="80" spans="10:11" ht="15.95" customHeight="1" thickTop="1" thickBot="1" x14ac:dyDescent="0.25">
      <c r="J80" s="567"/>
      <c r="K80" s="35"/>
    </row>
    <row r="81" spans="10:11" ht="15.95" customHeight="1" thickTop="1" thickBot="1" x14ac:dyDescent="0.25">
      <c r="J81" s="567"/>
      <c r="K81" s="35"/>
    </row>
    <row r="82" spans="10:11" ht="15.95" customHeight="1" thickTop="1" thickBot="1" x14ac:dyDescent="0.25">
      <c r="J82" s="567"/>
      <c r="K82" s="35"/>
    </row>
    <row r="83" spans="10:11" ht="15.95" customHeight="1" thickTop="1" thickBot="1" x14ac:dyDescent="0.25">
      <c r="J83" s="567"/>
      <c r="K83" s="35"/>
    </row>
    <row r="84" spans="10:11" ht="15.95" customHeight="1" thickTop="1" thickBot="1" x14ac:dyDescent="0.25">
      <c r="J84" s="567"/>
      <c r="K84" s="35"/>
    </row>
    <row r="85" spans="10:11" ht="15.95" customHeight="1" thickTop="1" thickBot="1" x14ac:dyDescent="0.25">
      <c r="J85" s="567"/>
      <c r="K85" s="35"/>
    </row>
    <row r="86" spans="10:11" ht="15.95" customHeight="1" thickTop="1" thickBot="1" x14ac:dyDescent="0.25">
      <c r="J86" s="567"/>
      <c r="K86" s="35"/>
    </row>
    <row r="87" spans="10:11" ht="15.95" customHeight="1" thickTop="1" thickBot="1" x14ac:dyDescent="0.25">
      <c r="J87" s="567"/>
      <c r="K87" s="35"/>
    </row>
    <row r="88" spans="10:11" ht="15.95" customHeight="1" thickTop="1" thickBot="1" x14ac:dyDescent="0.25">
      <c r="J88" s="567"/>
      <c r="K88" s="35"/>
    </row>
    <row r="89" spans="10:11" ht="15.95" customHeight="1" thickTop="1" thickBot="1" x14ac:dyDescent="0.25">
      <c r="J89" s="567"/>
      <c r="K89" s="35"/>
    </row>
    <row r="90" spans="10:11" ht="15.95" customHeight="1" thickTop="1" thickBot="1" x14ac:dyDescent="0.25">
      <c r="J90" s="567"/>
      <c r="K90" s="35"/>
    </row>
    <row r="91" spans="10:11" ht="15.95" customHeight="1" thickTop="1" thickBot="1" x14ac:dyDescent="0.25">
      <c r="J91" s="567"/>
      <c r="K91" s="35"/>
    </row>
    <row r="92" spans="10:11" ht="15.95" customHeight="1" thickTop="1" thickBot="1" x14ac:dyDescent="0.25">
      <c r="J92" s="567"/>
      <c r="K92" s="35"/>
    </row>
    <row r="93" spans="10:11" ht="15.95" customHeight="1" thickTop="1" thickBot="1" x14ac:dyDescent="0.25">
      <c r="J93" s="567"/>
      <c r="K93" s="35"/>
    </row>
    <row r="94" spans="10:11" ht="15.95" customHeight="1" thickTop="1" thickBot="1" x14ac:dyDescent="0.25">
      <c r="J94" s="567"/>
      <c r="K94" s="35"/>
    </row>
    <row r="95" spans="10:11" ht="15.95" customHeight="1" thickTop="1" thickBot="1" x14ac:dyDescent="0.25">
      <c r="J95" s="567"/>
      <c r="K95" s="35"/>
    </row>
    <row r="96" spans="10:11" ht="15.95" customHeight="1" thickTop="1" thickBot="1" x14ac:dyDescent="0.25">
      <c r="J96" s="567"/>
      <c r="K96" s="35"/>
    </row>
    <row r="97" spans="10:11" ht="15.95" customHeight="1" thickTop="1" thickBot="1" x14ac:dyDescent="0.25">
      <c r="J97" s="567"/>
      <c r="K97" s="35"/>
    </row>
    <row r="98" spans="10:11" ht="15.95" customHeight="1" thickTop="1" thickBot="1" x14ac:dyDescent="0.25">
      <c r="J98" s="567"/>
      <c r="K98" s="35"/>
    </row>
    <row r="99" spans="10:11" ht="15.95" customHeight="1" thickTop="1" thickBot="1" x14ac:dyDescent="0.25">
      <c r="J99" s="567"/>
      <c r="K99" s="35"/>
    </row>
    <row r="100" spans="10:11" ht="15.95" customHeight="1" thickTop="1" thickBot="1" x14ac:dyDescent="0.25">
      <c r="J100" s="567"/>
      <c r="K100" s="35"/>
    </row>
    <row r="101" spans="10:11" ht="15.95" customHeight="1" thickTop="1" thickBot="1" x14ac:dyDescent="0.25">
      <c r="J101" s="567"/>
      <c r="K101" s="35"/>
    </row>
    <row r="102" spans="10:11" ht="15.95" customHeight="1" thickTop="1" thickBot="1" x14ac:dyDescent="0.25">
      <c r="J102" s="567"/>
      <c r="K102" s="35"/>
    </row>
    <row r="103" spans="10:11" ht="15.95" customHeight="1" thickTop="1" thickBot="1" x14ac:dyDescent="0.25">
      <c r="J103" s="567"/>
      <c r="K103" s="35"/>
    </row>
    <row r="104" spans="10:11" ht="15.95" customHeight="1" thickTop="1" thickBot="1" x14ac:dyDescent="0.25">
      <c r="J104" s="567"/>
      <c r="K104" s="35"/>
    </row>
    <row r="105" spans="10:11" ht="15.95" customHeight="1" thickTop="1" thickBot="1" x14ac:dyDescent="0.25">
      <c r="J105" s="567"/>
      <c r="K105" s="35"/>
    </row>
    <row r="106" spans="10:11" ht="15.95" customHeight="1" thickTop="1" thickBot="1" x14ac:dyDescent="0.25">
      <c r="J106" s="567"/>
      <c r="K106" s="35"/>
    </row>
    <row r="107" spans="10:11" ht="15.95" customHeight="1" thickTop="1" thickBot="1" x14ac:dyDescent="0.25">
      <c r="J107" s="567"/>
      <c r="K107" s="35"/>
    </row>
    <row r="108" spans="10:11" ht="15.95" customHeight="1" thickTop="1" thickBot="1" x14ac:dyDescent="0.25">
      <c r="J108" s="567"/>
      <c r="K108" s="35"/>
    </row>
    <row r="109" spans="10:11" ht="15.95" customHeight="1" thickTop="1" thickBot="1" x14ac:dyDescent="0.25">
      <c r="J109" s="567"/>
      <c r="K109" s="35"/>
    </row>
    <row r="110" spans="10:11" ht="15.95" customHeight="1" thickTop="1" thickBot="1" x14ac:dyDescent="0.25">
      <c r="J110" s="567"/>
      <c r="K110" s="35"/>
    </row>
    <row r="111" spans="10:11" ht="15.95" customHeight="1" thickTop="1" thickBot="1" x14ac:dyDescent="0.25">
      <c r="J111" s="567"/>
      <c r="K111" s="35"/>
    </row>
    <row r="112" spans="10:11" ht="15.95" customHeight="1" thickTop="1" thickBot="1" x14ac:dyDescent="0.25">
      <c r="J112" s="567"/>
      <c r="K112" s="35"/>
    </row>
    <row r="113" spans="10:11" ht="15.95" customHeight="1" thickTop="1" thickBot="1" x14ac:dyDescent="0.25">
      <c r="J113" s="567"/>
      <c r="K113" s="35"/>
    </row>
    <row r="114" spans="10:11" ht="15.95" customHeight="1" thickTop="1" thickBot="1" x14ac:dyDescent="0.25">
      <c r="J114" s="567"/>
      <c r="K114" s="35"/>
    </row>
    <row r="115" spans="10:11" ht="15.95" customHeight="1" thickTop="1" thickBot="1" x14ac:dyDescent="0.25">
      <c r="J115" s="567"/>
      <c r="K115" s="35"/>
    </row>
    <row r="116" spans="10:11" ht="15.95" customHeight="1" thickTop="1" thickBot="1" x14ac:dyDescent="0.25">
      <c r="J116" s="567"/>
      <c r="K116" s="35"/>
    </row>
    <row r="117" spans="10:11" ht="15.95" customHeight="1" thickTop="1" thickBot="1" x14ac:dyDescent="0.25">
      <c r="J117" s="567"/>
      <c r="K117" s="35"/>
    </row>
    <row r="118" spans="10:11" ht="15.95" customHeight="1" thickTop="1" thickBot="1" x14ac:dyDescent="0.25">
      <c r="J118" s="567"/>
      <c r="K118" s="35"/>
    </row>
    <row r="119" spans="10:11" ht="15.95" customHeight="1" thickTop="1" thickBot="1" x14ac:dyDescent="0.25">
      <c r="J119" s="567"/>
      <c r="K119" s="35"/>
    </row>
    <row r="120" spans="10:11" ht="15.95" customHeight="1" thickTop="1" thickBot="1" x14ac:dyDescent="0.25">
      <c r="J120" s="567"/>
      <c r="K120" s="35"/>
    </row>
    <row r="121" spans="10:11" ht="15.95" customHeight="1" thickTop="1" thickBot="1" x14ac:dyDescent="0.25">
      <c r="J121" s="567"/>
      <c r="K121" s="35"/>
    </row>
    <row r="122" spans="10:11" ht="15.95" customHeight="1" thickTop="1" thickBot="1" x14ac:dyDescent="0.25">
      <c r="J122" s="567"/>
      <c r="K122" s="35"/>
    </row>
    <row r="123" spans="10:11" ht="15.95" customHeight="1" thickTop="1" thickBot="1" x14ac:dyDescent="0.25">
      <c r="J123" s="567"/>
      <c r="K123" s="35"/>
    </row>
    <row r="124" spans="10:11" ht="15.95" customHeight="1" thickTop="1" thickBot="1" x14ac:dyDescent="0.25">
      <c r="J124" s="568"/>
      <c r="K124" s="35"/>
    </row>
    <row r="125" spans="10:11" ht="15.95" customHeight="1" thickTop="1" thickBot="1" x14ac:dyDescent="0.25"/>
    <row r="126" spans="10:11" ht="15.95" customHeight="1" thickTop="1" thickBot="1" x14ac:dyDescent="0.25"/>
    <row r="127" spans="10:11" ht="15.95" customHeight="1" thickTop="1" thickBot="1" x14ac:dyDescent="0.25"/>
    <row r="128" spans="10:11" ht="15.95" customHeight="1" thickTop="1" thickBot="1" x14ac:dyDescent="0.25"/>
    <row r="129" ht="15.95" customHeight="1" thickTop="1" thickBot="1" x14ac:dyDescent="0.25"/>
    <row r="130" ht="15.95" customHeight="1" thickTop="1" thickBot="1" x14ac:dyDescent="0.25"/>
    <row r="131" ht="15.95" customHeight="1" thickTop="1" thickBot="1" x14ac:dyDescent="0.25"/>
    <row r="132" ht="15.95" customHeight="1" thickTop="1" thickBot="1" x14ac:dyDescent="0.25"/>
    <row r="133" ht="15.95" customHeight="1" thickTop="1" thickBot="1" x14ac:dyDescent="0.25"/>
    <row r="134" ht="15.95" customHeight="1" thickTop="1" thickBot="1" x14ac:dyDescent="0.25"/>
    <row r="135" ht="15.95" customHeight="1" thickTop="1" thickBot="1" x14ac:dyDescent="0.25"/>
    <row r="136" ht="15.95" customHeight="1" thickTop="1" thickBot="1" x14ac:dyDescent="0.25"/>
    <row r="137" ht="15.95" customHeight="1" thickTop="1" thickBot="1" x14ac:dyDescent="0.25"/>
    <row r="138" ht="15.95" customHeight="1" thickTop="1" thickBot="1" x14ac:dyDescent="0.25"/>
    <row r="139" ht="15.95" customHeight="1" thickTop="1" thickBot="1" x14ac:dyDescent="0.25"/>
    <row r="140" ht="15.95" customHeight="1" thickTop="1" thickBot="1" x14ac:dyDescent="0.25"/>
    <row r="141" ht="15.95" customHeight="1" thickTop="1" thickBot="1" x14ac:dyDescent="0.25"/>
    <row r="142" ht="15.95" customHeight="1" thickTop="1" thickBot="1" x14ac:dyDescent="0.25"/>
    <row r="143" ht="15.95" customHeight="1" thickTop="1" thickBot="1" x14ac:dyDescent="0.25"/>
    <row r="144" ht="15.95" customHeight="1" thickTop="1" thickBot="1" x14ac:dyDescent="0.25"/>
    <row r="145" ht="15.95" customHeight="1" thickTop="1" thickBot="1" x14ac:dyDescent="0.25"/>
    <row r="146" ht="15.95" customHeight="1" thickTop="1" thickBot="1" x14ac:dyDescent="0.25"/>
    <row r="147" ht="15.95" customHeight="1" thickTop="1" thickBot="1" x14ac:dyDescent="0.25"/>
    <row r="148" ht="15.95" customHeight="1" thickTop="1" thickBot="1" x14ac:dyDescent="0.25"/>
    <row r="149" ht="15.95" customHeight="1" thickTop="1" thickBot="1" x14ac:dyDescent="0.25"/>
    <row r="150" ht="15.95" customHeight="1" thickTop="1" thickBot="1" x14ac:dyDescent="0.25"/>
    <row r="151" ht="15.95" customHeight="1" thickTop="1" thickBot="1" x14ac:dyDescent="0.25"/>
    <row r="152" ht="15.95" customHeight="1" thickTop="1" thickBot="1" x14ac:dyDescent="0.25"/>
    <row r="153" ht="15.95" customHeight="1" thickTop="1" thickBot="1" x14ac:dyDescent="0.25"/>
    <row r="154" ht="15.95" customHeight="1" thickTop="1" thickBot="1" x14ac:dyDescent="0.25"/>
    <row r="155" ht="15.95" customHeight="1" thickTop="1" thickBot="1" x14ac:dyDescent="0.25"/>
    <row r="156" ht="15.95" customHeight="1" thickTop="1" thickBot="1" x14ac:dyDescent="0.25"/>
    <row r="157" ht="15.95" customHeight="1" thickTop="1" thickBot="1" x14ac:dyDescent="0.25"/>
    <row r="158" ht="15.95" customHeight="1" thickTop="1" thickBot="1" x14ac:dyDescent="0.25"/>
    <row r="159" ht="15.95" customHeight="1" thickTop="1" thickBot="1" x14ac:dyDescent="0.25"/>
    <row r="160" ht="15.95" customHeight="1" thickTop="1" thickBot="1" x14ac:dyDescent="0.25"/>
    <row r="161" ht="15.95" customHeight="1" thickTop="1" thickBot="1" x14ac:dyDescent="0.25"/>
    <row r="162" ht="15.95" customHeight="1" thickTop="1" thickBot="1" x14ac:dyDescent="0.25"/>
    <row r="163" ht="15.95" customHeight="1" thickTop="1" thickBot="1" x14ac:dyDescent="0.25"/>
    <row r="164" ht="15.95" customHeight="1" thickTop="1" thickBot="1" x14ac:dyDescent="0.25"/>
    <row r="165" ht="15.95" customHeight="1" thickTop="1" thickBot="1" x14ac:dyDescent="0.25"/>
    <row r="166" ht="15.95" customHeight="1" thickTop="1" thickBot="1" x14ac:dyDescent="0.25"/>
    <row r="167" ht="15.95" customHeight="1" thickTop="1" thickBot="1" x14ac:dyDescent="0.25"/>
    <row r="168" ht="15.95" customHeight="1" thickTop="1" thickBot="1" x14ac:dyDescent="0.25"/>
    <row r="169" ht="15.95" customHeight="1" thickTop="1" thickBot="1" x14ac:dyDescent="0.25"/>
    <row r="170" ht="15.95" customHeight="1" thickTop="1" thickBot="1" x14ac:dyDescent="0.25"/>
    <row r="171" ht="15.95" customHeight="1" thickTop="1" thickBot="1" x14ac:dyDescent="0.25"/>
    <row r="172" ht="15.95" customHeight="1" thickTop="1" thickBot="1" x14ac:dyDescent="0.25"/>
    <row r="173" ht="15.95" customHeight="1" thickTop="1" thickBot="1" x14ac:dyDescent="0.25"/>
    <row r="174" ht="15.95" customHeight="1" thickTop="1" thickBot="1" x14ac:dyDescent="0.25"/>
    <row r="175" ht="15.95" customHeight="1" thickTop="1" thickBot="1" x14ac:dyDescent="0.25"/>
    <row r="176" ht="15.95" customHeight="1" thickTop="1" thickBot="1" x14ac:dyDescent="0.25"/>
    <row r="177" ht="15.95" customHeight="1" thickTop="1" thickBot="1" x14ac:dyDescent="0.25"/>
    <row r="178" ht="15.95" customHeight="1" thickTop="1" thickBot="1" x14ac:dyDescent="0.25"/>
    <row r="179" ht="15.95" customHeight="1" thickTop="1" thickBot="1" x14ac:dyDescent="0.25"/>
    <row r="180" ht="15.95" customHeight="1" thickTop="1" thickBot="1" x14ac:dyDescent="0.25"/>
    <row r="181" ht="15.95" customHeight="1" thickTop="1" thickBot="1" x14ac:dyDescent="0.25"/>
    <row r="182" ht="15.95" customHeight="1" thickTop="1" thickBot="1" x14ac:dyDescent="0.25"/>
    <row r="183" ht="15.95" customHeight="1" thickTop="1" thickBot="1" x14ac:dyDescent="0.25"/>
    <row r="184" ht="15.95" customHeight="1" thickTop="1" thickBot="1" x14ac:dyDescent="0.25"/>
    <row r="185" ht="15.95" customHeight="1" thickTop="1" thickBot="1" x14ac:dyDescent="0.25"/>
    <row r="186" ht="15.95" customHeight="1" thickTop="1" thickBot="1" x14ac:dyDescent="0.25"/>
    <row r="187" ht="15.95" customHeight="1" thickTop="1" thickBot="1" x14ac:dyDescent="0.25"/>
    <row r="188" ht="15.95" customHeight="1" thickTop="1" thickBot="1" x14ac:dyDescent="0.25"/>
    <row r="189" ht="15.95" customHeight="1" thickTop="1" thickBot="1" x14ac:dyDescent="0.25"/>
    <row r="190" ht="15.95" customHeight="1" thickTop="1" thickBot="1" x14ac:dyDescent="0.25"/>
    <row r="191" ht="15.95" customHeight="1" thickTop="1" thickBot="1" x14ac:dyDescent="0.25"/>
    <row r="192" ht="15.95" customHeight="1" thickTop="1" thickBot="1" x14ac:dyDescent="0.25"/>
    <row r="193" ht="15.95" customHeight="1" thickTop="1" thickBot="1" x14ac:dyDescent="0.25"/>
    <row r="194" ht="15.95" customHeight="1" thickTop="1" thickBot="1" x14ac:dyDescent="0.25"/>
    <row r="195" ht="15.95" customHeight="1" thickTop="1" thickBot="1" x14ac:dyDescent="0.25"/>
    <row r="196" ht="15.95" customHeight="1" thickTop="1" thickBot="1" x14ac:dyDescent="0.25"/>
    <row r="197" ht="15.95" customHeight="1" thickTop="1" thickBot="1" x14ac:dyDescent="0.25"/>
    <row r="198" ht="15.95" customHeight="1" thickTop="1" thickBot="1" x14ac:dyDescent="0.25"/>
    <row r="199" ht="15.95" customHeight="1" thickTop="1" thickBot="1" x14ac:dyDescent="0.25"/>
    <row r="200" ht="15.95" customHeight="1" thickTop="1" thickBot="1" x14ac:dyDescent="0.25"/>
    <row r="201" ht="15.95" customHeight="1" thickTop="1" thickBot="1" x14ac:dyDescent="0.25"/>
    <row r="202" ht="15.95" customHeight="1" thickTop="1" thickBot="1" x14ac:dyDescent="0.25"/>
    <row r="203" ht="15.95" customHeight="1" thickTop="1" thickBot="1" x14ac:dyDescent="0.25"/>
    <row r="204" ht="15.95" customHeight="1" thickTop="1" thickBot="1" x14ac:dyDescent="0.25"/>
    <row r="205" ht="15.95" customHeight="1" thickTop="1" thickBot="1" x14ac:dyDescent="0.25"/>
    <row r="206" ht="15.95" customHeight="1" thickTop="1" thickBot="1" x14ac:dyDescent="0.25"/>
    <row r="207" ht="15.95" customHeight="1" thickTop="1" thickBot="1" x14ac:dyDescent="0.25"/>
    <row r="208" ht="15.95" customHeight="1" thickTop="1" thickBot="1" x14ac:dyDescent="0.25"/>
    <row r="209" ht="15.95" customHeight="1" thickTop="1" thickBot="1" x14ac:dyDescent="0.25"/>
    <row r="210" ht="15.95" customHeight="1" thickTop="1" thickBot="1" x14ac:dyDescent="0.25"/>
    <row r="211" ht="15.95" customHeight="1" thickTop="1" thickBot="1" x14ac:dyDescent="0.25"/>
    <row r="212" ht="15.95" customHeight="1" thickTop="1" thickBot="1" x14ac:dyDescent="0.25"/>
    <row r="213" ht="15.95" customHeight="1" thickTop="1" thickBot="1" x14ac:dyDescent="0.25"/>
    <row r="214" ht="15.95" customHeight="1" thickTop="1" thickBot="1" x14ac:dyDescent="0.25"/>
    <row r="215" ht="15.95" customHeight="1" thickTop="1" thickBot="1" x14ac:dyDescent="0.25"/>
    <row r="216" ht="15.95" customHeight="1" thickTop="1" thickBot="1" x14ac:dyDescent="0.25"/>
    <row r="217" ht="15.95" customHeight="1" thickTop="1" thickBot="1" x14ac:dyDescent="0.25"/>
    <row r="218" ht="15.95" customHeight="1" thickTop="1" thickBot="1" x14ac:dyDescent="0.25"/>
    <row r="219" ht="15.95" customHeight="1" thickTop="1" thickBot="1" x14ac:dyDescent="0.25"/>
    <row r="220" ht="15.95" customHeight="1" thickTop="1" thickBot="1" x14ac:dyDescent="0.25"/>
    <row r="221" ht="15.95" customHeight="1" thickTop="1" thickBot="1" x14ac:dyDescent="0.25"/>
    <row r="222" ht="15.95" customHeight="1" thickTop="1" thickBot="1" x14ac:dyDescent="0.25"/>
    <row r="223" ht="15.95" customHeight="1" thickTop="1" thickBot="1" x14ac:dyDescent="0.25"/>
    <row r="224" ht="15.95" customHeight="1" thickTop="1" thickBot="1" x14ac:dyDescent="0.25"/>
    <row r="225" ht="15.95" customHeight="1" thickTop="1" thickBot="1" x14ac:dyDescent="0.25"/>
    <row r="226" ht="15.95" customHeight="1" thickTop="1" thickBot="1" x14ac:dyDescent="0.25"/>
    <row r="227" ht="15.95" customHeight="1" thickTop="1" thickBot="1" x14ac:dyDescent="0.25"/>
    <row r="228" ht="15.95" customHeight="1" thickTop="1" thickBot="1" x14ac:dyDescent="0.25"/>
    <row r="229" ht="15.95" customHeight="1" thickTop="1" thickBot="1" x14ac:dyDescent="0.25"/>
  </sheetData>
  <sheetProtection algorithmName="SHA-512" hashValue="NiJa82tjd9gXKp6z+zky+K/0jPVqZpgbo9hHfOs1+VJlkAZKTIV+G9VqA3bytI8cNTH2JbxHif5gG5VUM/IVlA==" saltValue="Hg6T6+9BSfZe068dLptrfA==" spinCount="100000" sheet="1" objects="1" scenarios="1"/>
  <mergeCells count="7">
    <mergeCell ref="BD1:BE1"/>
    <mergeCell ref="A1:A2"/>
    <mergeCell ref="B1:I1"/>
    <mergeCell ref="J1:O1"/>
    <mergeCell ref="P1:W1"/>
    <mergeCell ref="X1:AF1"/>
    <mergeCell ref="AG1:BC1"/>
  </mergeCells>
  <pageMargins left="0.7" right="0.7" top="0.75" bottom="0.75" header="0.3" footer="0.3"/>
  <pageSetup paperSize="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27"/>
  <sheetViews>
    <sheetView zoomScale="118" zoomScaleNormal="118" workbookViewId="0">
      <pane xSplit="1" topLeftCell="J1" activePane="topRight" state="frozen"/>
      <selection pane="topRight" activeCell="N9" sqref="N9"/>
    </sheetView>
  </sheetViews>
  <sheetFormatPr defaultRowHeight="12.75" x14ac:dyDescent="0.2"/>
  <cols>
    <col min="1" max="1" width="31.7109375" customWidth="1"/>
    <col min="2" max="2" width="4.5703125" style="848" customWidth="1"/>
    <col min="3" max="3" width="5.7109375" style="848" customWidth="1"/>
    <col min="4" max="4" width="5.85546875" style="848" customWidth="1"/>
    <col min="5" max="5" width="4.7109375" style="848" customWidth="1"/>
    <col min="6" max="62" width="4.5703125" style="848" customWidth="1"/>
  </cols>
  <sheetData>
    <row r="1" spans="1:62" ht="14.25" thickTop="1" thickBot="1" x14ac:dyDescent="0.25">
      <c r="A1" s="900" t="s">
        <v>152</v>
      </c>
      <c r="B1" s="800"/>
      <c r="C1" s="898" t="s">
        <v>143</v>
      </c>
      <c r="D1" s="901"/>
      <c r="E1" s="901"/>
      <c r="F1" s="901"/>
      <c r="G1" s="901"/>
      <c r="H1" s="901"/>
      <c r="I1" s="901"/>
      <c r="J1" s="901"/>
      <c r="K1" s="901"/>
      <c r="L1" s="901"/>
      <c r="M1" s="901"/>
      <c r="N1" s="899"/>
      <c r="O1" s="898" t="s">
        <v>32</v>
      </c>
      <c r="P1" s="901"/>
      <c r="Q1" s="901"/>
      <c r="R1" s="901"/>
      <c r="S1" s="901"/>
      <c r="T1" s="899"/>
      <c r="U1" s="898" t="s">
        <v>219</v>
      </c>
      <c r="V1" s="901"/>
      <c r="W1" s="901"/>
      <c r="X1" s="901"/>
      <c r="Y1" s="901"/>
      <c r="Z1" s="901"/>
      <c r="AA1" s="901"/>
      <c r="AB1" s="901"/>
      <c r="AC1" s="899"/>
      <c r="AD1" s="898" t="s">
        <v>117</v>
      </c>
      <c r="AE1" s="901"/>
      <c r="AF1" s="901"/>
      <c r="AG1" s="901"/>
      <c r="AH1" s="901"/>
      <c r="AI1" s="901"/>
      <c r="AJ1" s="901"/>
      <c r="AK1" s="901"/>
      <c r="AL1" s="901"/>
      <c r="AM1" s="899"/>
      <c r="AN1" s="898" t="s">
        <v>122</v>
      </c>
      <c r="AO1" s="901"/>
      <c r="AP1" s="901"/>
      <c r="AQ1" s="901"/>
      <c r="AR1" s="901"/>
      <c r="AS1" s="901"/>
      <c r="AT1" s="901"/>
      <c r="AU1" s="901"/>
      <c r="AV1" s="901"/>
      <c r="AW1" s="901"/>
      <c r="AX1" s="901"/>
      <c r="AY1" s="901"/>
      <c r="AZ1" s="901"/>
      <c r="BA1" s="901"/>
      <c r="BB1" s="901"/>
      <c r="BC1" s="901"/>
      <c r="BD1" s="901"/>
      <c r="BE1" s="901"/>
      <c r="BF1" s="901"/>
      <c r="BG1" s="901"/>
      <c r="BH1" s="899"/>
      <c r="BI1" s="898" t="s">
        <v>10</v>
      </c>
      <c r="BJ1" s="899"/>
    </row>
    <row r="2" spans="1:62" ht="77.25" customHeight="1" thickTop="1" thickBot="1" x14ac:dyDescent="0.25">
      <c r="A2" s="900"/>
      <c r="B2" s="801"/>
      <c r="C2" s="849">
        <v>42992</v>
      </c>
      <c r="D2" s="850">
        <v>42992</v>
      </c>
      <c r="E2" s="850" t="s">
        <v>231</v>
      </c>
      <c r="F2" s="730" t="s">
        <v>233</v>
      </c>
      <c r="G2" s="730" t="s">
        <v>276</v>
      </c>
      <c r="H2" s="730" t="s">
        <v>205</v>
      </c>
      <c r="I2" s="730" t="s">
        <v>237</v>
      </c>
      <c r="J2" s="730" t="s">
        <v>244</v>
      </c>
      <c r="K2" s="730" t="s">
        <v>245</v>
      </c>
      <c r="L2" s="730" t="s">
        <v>239</v>
      </c>
      <c r="M2" s="782" t="s">
        <v>241</v>
      </c>
      <c r="N2" s="851" t="s">
        <v>243</v>
      </c>
      <c r="O2" s="692" t="s">
        <v>233</v>
      </c>
      <c r="P2" s="730" t="s">
        <v>237</v>
      </c>
      <c r="Q2" s="730" t="s">
        <v>245</v>
      </c>
      <c r="R2" s="730" t="s">
        <v>241</v>
      </c>
      <c r="S2" s="730" t="s">
        <v>243</v>
      </c>
      <c r="T2" s="852" t="s">
        <v>275</v>
      </c>
      <c r="U2" s="368"/>
      <c r="V2" s="322"/>
      <c r="W2" s="322"/>
      <c r="X2" s="322"/>
      <c r="Y2" s="322"/>
      <c r="Z2" s="322"/>
      <c r="AA2" s="322"/>
      <c r="AB2" s="322"/>
      <c r="AC2" s="370"/>
      <c r="AD2" s="368"/>
      <c r="AE2" s="322"/>
      <c r="AF2" s="322"/>
      <c r="AG2" s="322"/>
      <c r="AH2" s="322"/>
      <c r="AI2" s="322"/>
      <c r="AJ2" s="322"/>
      <c r="AK2" s="322"/>
      <c r="AL2" s="322"/>
      <c r="AM2" s="323"/>
      <c r="AN2" s="802"/>
      <c r="AO2" s="322"/>
      <c r="AP2" s="322"/>
      <c r="AQ2" s="322"/>
      <c r="AR2" s="322"/>
      <c r="AS2" s="322"/>
      <c r="AT2" s="322"/>
      <c r="AU2" s="323"/>
      <c r="AV2" s="322"/>
      <c r="AW2" s="368"/>
      <c r="AX2" s="322"/>
      <c r="AY2" s="322"/>
      <c r="AZ2" s="322"/>
      <c r="BA2" s="322"/>
      <c r="BB2" s="322"/>
      <c r="BC2" s="322"/>
      <c r="BD2" s="322"/>
      <c r="BE2" s="322"/>
      <c r="BF2" s="322"/>
      <c r="BG2" s="322"/>
      <c r="BH2" s="323"/>
      <c r="BI2" s="317"/>
      <c r="BJ2" s="799"/>
    </row>
    <row r="3" spans="1:62" ht="150.75" customHeight="1" thickTop="1" thickBot="1" x14ac:dyDescent="0.25">
      <c r="A3" s="513" t="s">
        <v>227</v>
      </c>
      <c r="B3" s="489" t="s">
        <v>131</v>
      </c>
      <c r="C3" s="758" t="s">
        <v>215</v>
      </c>
      <c r="D3" s="758" t="s">
        <v>216</v>
      </c>
      <c r="E3" s="853" t="s">
        <v>96</v>
      </c>
      <c r="F3" s="680" t="s">
        <v>97</v>
      </c>
      <c r="G3" s="680" t="s">
        <v>98</v>
      </c>
      <c r="H3" s="680" t="s">
        <v>99</v>
      </c>
      <c r="I3" s="758" t="s">
        <v>100</v>
      </c>
      <c r="J3" s="680" t="s">
        <v>101</v>
      </c>
      <c r="K3" s="680" t="s">
        <v>103</v>
      </c>
      <c r="L3" s="680" t="s">
        <v>102</v>
      </c>
      <c r="M3" s="680" t="s">
        <v>104</v>
      </c>
      <c r="N3" s="854" t="s">
        <v>105</v>
      </c>
      <c r="O3" s="855" t="s">
        <v>106</v>
      </c>
      <c r="P3" s="680" t="s">
        <v>107</v>
      </c>
      <c r="Q3" s="680" t="s">
        <v>108</v>
      </c>
      <c r="R3" s="680" t="s">
        <v>109</v>
      </c>
      <c r="S3" s="758" t="s">
        <v>110</v>
      </c>
      <c r="T3" s="854" t="s">
        <v>222</v>
      </c>
      <c r="U3" s="385" t="s">
        <v>111</v>
      </c>
      <c r="V3" s="326" t="s">
        <v>112</v>
      </c>
      <c r="W3" s="325" t="s">
        <v>113</v>
      </c>
      <c r="X3" s="325" t="s">
        <v>154</v>
      </c>
      <c r="Y3" s="326" t="s">
        <v>114</v>
      </c>
      <c r="Z3" s="325" t="s">
        <v>158</v>
      </c>
      <c r="AA3" s="325" t="s">
        <v>159</v>
      </c>
      <c r="AB3" s="803" t="s">
        <v>116</v>
      </c>
      <c r="AC3" s="804" t="s">
        <v>115</v>
      </c>
      <c r="AD3" s="325" t="s">
        <v>118</v>
      </c>
      <c r="AE3" s="325" t="s">
        <v>119</v>
      </c>
      <c r="AF3" s="325" t="s">
        <v>120</v>
      </c>
      <c r="AG3" s="325" t="s">
        <v>4</v>
      </c>
      <c r="AH3" s="325" t="s">
        <v>5</v>
      </c>
      <c r="AI3" s="325" t="s">
        <v>6</v>
      </c>
      <c r="AJ3" s="325" t="s">
        <v>7</v>
      </c>
      <c r="AK3" s="325" t="s">
        <v>121</v>
      </c>
      <c r="AL3" s="325" t="s">
        <v>8</v>
      </c>
      <c r="AM3" s="805" t="s">
        <v>9</v>
      </c>
      <c r="AN3" s="490" t="s">
        <v>252</v>
      </c>
      <c r="AO3" s="491" t="s">
        <v>254</v>
      </c>
      <c r="AP3" s="491" t="s">
        <v>256</v>
      </c>
      <c r="AQ3" s="491" t="s">
        <v>260</v>
      </c>
      <c r="AR3" s="491" t="s">
        <v>258</v>
      </c>
      <c r="AS3" s="492" t="s">
        <v>262</v>
      </c>
      <c r="AT3" s="492" t="s">
        <v>263</v>
      </c>
      <c r="AU3" s="493" t="s">
        <v>266</v>
      </c>
      <c r="AV3" s="493" t="s">
        <v>268</v>
      </c>
      <c r="AW3" s="493" t="s">
        <v>271</v>
      </c>
      <c r="AX3" s="493" t="s">
        <v>272</v>
      </c>
      <c r="AY3" s="492" t="s">
        <v>273</v>
      </c>
      <c r="AZ3" s="492" t="s">
        <v>277</v>
      </c>
      <c r="BA3" s="492" t="s">
        <v>278</v>
      </c>
      <c r="BB3" s="488" t="s">
        <v>280</v>
      </c>
      <c r="BC3" s="492" t="s">
        <v>281</v>
      </c>
      <c r="BD3" s="492"/>
      <c r="BE3" s="492"/>
      <c r="BF3" s="492"/>
      <c r="BG3" s="492" t="s">
        <v>130</v>
      </c>
      <c r="BH3" s="492" t="s">
        <v>142</v>
      </c>
      <c r="BI3" s="806" t="s">
        <v>0</v>
      </c>
      <c r="BJ3" s="807" t="s">
        <v>11</v>
      </c>
    </row>
    <row r="4" spans="1:62" ht="18" customHeight="1" thickTop="1" thickBot="1" x14ac:dyDescent="0.25">
      <c r="A4" s="597" t="s">
        <v>2</v>
      </c>
      <c r="B4" s="808" t="s">
        <v>132</v>
      </c>
      <c r="C4" s="809">
        <v>100</v>
      </c>
      <c r="D4" s="809">
        <v>100</v>
      </c>
      <c r="E4" s="857">
        <v>2</v>
      </c>
      <c r="F4" s="809">
        <v>1</v>
      </c>
      <c r="G4" s="809">
        <v>1</v>
      </c>
      <c r="H4" s="809">
        <v>1</v>
      </c>
      <c r="I4" s="809">
        <v>1</v>
      </c>
      <c r="J4" s="809">
        <v>1</v>
      </c>
      <c r="K4" s="809">
        <v>2</v>
      </c>
      <c r="L4" s="809">
        <v>1</v>
      </c>
      <c r="M4" s="809">
        <v>1</v>
      </c>
      <c r="N4" s="810">
        <v>1</v>
      </c>
      <c r="O4" s="811">
        <v>1</v>
      </c>
      <c r="P4" s="809">
        <v>1</v>
      </c>
      <c r="Q4" s="809">
        <v>1</v>
      </c>
      <c r="R4" s="809">
        <v>1</v>
      </c>
      <c r="S4" s="809">
        <v>1</v>
      </c>
      <c r="T4" s="810">
        <v>1</v>
      </c>
      <c r="U4" s="811">
        <v>2</v>
      </c>
      <c r="V4" s="809">
        <v>1</v>
      </c>
      <c r="W4" s="809">
        <v>3</v>
      </c>
      <c r="X4" s="809">
        <v>1</v>
      </c>
      <c r="Y4" s="809">
        <v>3</v>
      </c>
      <c r="Z4" s="809">
        <v>2</v>
      </c>
      <c r="AA4" s="809">
        <v>1</v>
      </c>
      <c r="AB4" s="809">
        <v>2</v>
      </c>
      <c r="AC4" s="810">
        <v>2</v>
      </c>
      <c r="AD4" s="811">
        <v>1</v>
      </c>
      <c r="AE4" s="809">
        <v>1</v>
      </c>
      <c r="AF4" s="809">
        <v>1</v>
      </c>
      <c r="AG4" s="809">
        <v>1</v>
      </c>
      <c r="AH4" s="809">
        <v>2</v>
      </c>
      <c r="AI4" s="809">
        <v>2</v>
      </c>
      <c r="AJ4" s="809">
        <v>2</v>
      </c>
      <c r="AK4" s="809">
        <v>1</v>
      </c>
      <c r="AL4" s="809">
        <v>1</v>
      </c>
      <c r="AM4" s="810">
        <v>1</v>
      </c>
      <c r="AN4" s="494">
        <v>3</v>
      </c>
      <c r="AO4" s="495">
        <v>3</v>
      </c>
      <c r="AP4" s="495">
        <v>4</v>
      </c>
      <c r="AQ4" s="495">
        <v>3</v>
      </c>
      <c r="AR4" s="495">
        <v>4</v>
      </c>
      <c r="AS4" s="496">
        <v>4</v>
      </c>
      <c r="AT4" s="496">
        <v>4</v>
      </c>
      <c r="AU4" s="495">
        <v>2</v>
      </c>
      <c r="AV4" s="495">
        <v>4</v>
      </c>
      <c r="AW4" s="495">
        <v>5</v>
      </c>
      <c r="AX4" s="495">
        <v>5</v>
      </c>
      <c r="AY4" s="496">
        <v>2</v>
      </c>
      <c r="AZ4" s="496">
        <v>3</v>
      </c>
      <c r="BA4" s="496">
        <v>4</v>
      </c>
      <c r="BB4" s="496">
        <v>5</v>
      </c>
      <c r="BC4" s="496">
        <v>5</v>
      </c>
      <c r="BD4" s="496"/>
      <c r="BE4" s="496"/>
      <c r="BF4" s="496"/>
      <c r="BG4" s="496"/>
      <c r="BH4" s="496"/>
      <c r="BI4" s="812">
        <f>SUM(C4:N4)+SUM(O4:T4)+SUM(AD4:AM4)</f>
        <v>231</v>
      </c>
      <c r="BJ4" s="813">
        <f>SUM(AN4:BH4)</f>
        <v>60</v>
      </c>
    </row>
    <row r="5" spans="1:62" ht="18" customHeight="1" thickTop="1" thickBot="1" x14ac:dyDescent="0.25">
      <c r="A5" s="587" t="s">
        <v>25</v>
      </c>
      <c r="B5" s="808" t="s">
        <v>132</v>
      </c>
      <c r="C5" s="814">
        <v>90</v>
      </c>
      <c r="D5" s="815">
        <v>83</v>
      </c>
      <c r="E5" s="856">
        <v>2</v>
      </c>
      <c r="F5" s="815">
        <v>1</v>
      </c>
      <c r="G5" s="815">
        <v>1</v>
      </c>
      <c r="H5" s="815">
        <v>1</v>
      </c>
      <c r="I5" s="815">
        <v>1</v>
      </c>
      <c r="J5" s="815">
        <v>1</v>
      </c>
      <c r="K5" s="858">
        <v>2</v>
      </c>
      <c r="L5" s="858">
        <v>1</v>
      </c>
      <c r="M5" s="815">
        <v>1</v>
      </c>
      <c r="N5" s="859">
        <v>1</v>
      </c>
      <c r="O5" s="501">
        <v>1</v>
      </c>
      <c r="P5" s="499">
        <v>1</v>
      </c>
      <c r="Q5" s="499">
        <v>1</v>
      </c>
      <c r="R5" s="499">
        <v>1</v>
      </c>
      <c r="S5" s="499">
        <v>1</v>
      </c>
      <c r="T5" s="500">
        <v>1</v>
      </c>
      <c r="U5" s="501">
        <v>2</v>
      </c>
      <c r="V5" s="499">
        <v>1</v>
      </c>
      <c r="W5" s="499">
        <v>3</v>
      </c>
      <c r="X5" s="499">
        <v>1</v>
      </c>
      <c r="Y5" s="499">
        <v>3</v>
      </c>
      <c r="Z5" s="499">
        <v>2</v>
      </c>
      <c r="AA5" s="499">
        <v>1</v>
      </c>
      <c r="AB5" s="499">
        <v>2</v>
      </c>
      <c r="AC5" s="500">
        <v>2</v>
      </c>
      <c r="AD5" s="501"/>
      <c r="AE5" s="499"/>
      <c r="AF5" s="499"/>
      <c r="AG5" s="499"/>
      <c r="AH5" s="499"/>
      <c r="AI5" s="499"/>
      <c r="AJ5" s="499"/>
      <c r="AK5" s="499"/>
      <c r="AL5" s="499"/>
      <c r="AM5" s="500"/>
      <c r="AN5" s="501">
        <v>3</v>
      </c>
      <c r="AO5" s="499">
        <v>1</v>
      </c>
      <c r="AP5" s="499">
        <v>0</v>
      </c>
      <c r="AQ5" s="499">
        <v>0</v>
      </c>
      <c r="AR5" s="499">
        <v>3.7</v>
      </c>
      <c r="AS5" s="499">
        <v>2.5</v>
      </c>
      <c r="AT5" s="499">
        <v>0</v>
      </c>
      <c r="AU5" s="499">
        <v>0</v>
      </c>
      <c r="AV5" s="499">
        <v>0.5</v>
      </c>
      <c r="AW5" s="499">
        <v>0</v>
      </c>
      <c r="AX5" s="499">
        <v>1</v>
      </c>
      <c r="AY5" s="499">
        <v>0</v>
      </c>
      <c r="AZ5" s="499">
        <v>0</v>
      </c>
      <c r="BA5" s="499">
        <v>2.7</v>
      </c>
      <c r="BB5" s="499">
        <v>5</v>
      </c>
      <c r="BC5" s="499">
        <v>5</v>
      </c>
      <c r="BD5" s="499"/>
      <c r="BE5" s="499"/>
      <c r="BF5" s="499"/>
      <c r="BG5" s="499"/>
      <c r="BH5" s="500"/>
      <c r="BI5" s="812">
        <f t="shared" ref="BI5:BI26" si="0">SUM(C5:N5)+SUM(O5:T5)+SUM(AD5:AM5)</f>
        <v>191</v>
      </c>
      <c r="BJ5" s="579">
        <f>SUM(AN5:BH5)</f>
        <v>24.4</v>
      </c>
    </row>
    <row r="6" spans="1:62" ht="18" customHeight="1" thickTop="1" thickBot="1" x14ac:dyDescent="0.25">
      <c r="A6" s="587" t="s">
        <v>21</v>
      </c>
      <c r="B6" s="808" t="s">
        <v>132</v>
      </c>
      <c r="C6" s="814">
        <v>88</v>
      </c>
      <c r="D6" s="815">
        <v>62.5</v>
      </c>
      <c r="E6" s="815">
        <v>2</v>
      </c>
      <c r="F6" s="858">
        <v>1</v>
      </c>
      <c r="G6" s="815">
        <v>1</v>
      </c>
      <c r="H6" s="858">
        <v>1</v>
      </c>
      <c r="I6" s="815">
        <v>1</v>
      </c>
      <c r="J6" s="815">
        <v>1</v>
      </c>
      <c r="K6" s="858">
        <v>2</v>
      </c>
      <c r="L6" s="858">
        <v>1</v>
      </c>
      <c r="M6" s="815">
        <v>1</v>
      </c>
      <c r="N6" s="859">
        <v>1</v>
      </c>
      <c r="O6" s="735">
        <v>1</v>
      </c>
      <c r="P6" s="464">
        <v>1</v>
      </c>
      <c r="Q6" s="464">
        <v>1</v>
      </c>
      <c r="R6" s="464">
        <v>1</v>
      </c>
      <c r="S6" s="464">
        <v>1</v>
      </c>
      <c r="T6" s="504">
        <v>1</v>
      </c>
      <c r="U6" s="502">
        <v>2</v>
      </c>
      <c r="V6" s="464">
        <v>1</v>
      </c>
      <c r="W6" s="464">
        <v>3</v>
      </c>
      <c r="X6" s="464">
        <v>1</v>
      </c>
      <c r="Y6" s="464">
        <v>3</v>
      </c>
      <c r="Z6" s="464">
        <v>2</v>
      </c>
      <c r="AA6" s="464">
        <v>1</v>
      </c>
      <c r="AB6" s="464">
        <v>2</v>
      </c>
      <c r="AC6" s="504">
        <v>2</v>
      </c>
      <c r="AD6" s="502"/>
      <c r="AE6" s="464"/>
      <c r="AF6" s="464"/>
      <c r="AG6" s="464"/>
      <c r="AH6" s="464"/>
      <c r="AI6" s="464"/>
      <c r="AJ6" s="464"/>
      <c r="AK6" s="464"/>
      <c r="AL6" s="464"/>
      <c r="AM6" s="504"/>
      <c r="AN6" s="502">
        <v>2</v>
      </c>
      <c r="AO6" s="464">
        <v>0</v>
      </c>
      <c r="AP6" s="464">
        <v>4.5</v>
      </c>
      <c r="AQ6" s="464">
        <v>2</v>
      </c>
      <c r="AR6" s="464">
        <v>4</v>
      </c>
      <c r="AS6" s="464">
        <v>3.3</v>
      </c>
      <c r="AT6" s="464">
        <v>3</v>
      </c>
      <c r="AU6" s="464">
        <v>2.5</v>
      </c>
      <c r="AV6" s="464">
        <v>3.2</v>
      </c>
      <c r="AW6" s="464">
        <v>2.5</v>
      </c>
      <c r="AX6" s="464">
        <v>1</v>
      </c>
      <c r="AY6" s="464">
        <v>1</v>
      </c>
      <c r="AZ6" s="464">
        <v>4</v>
      </c>
      <c r="BA6" s="464">
        <v>2.5</v>
      </c>
      <c r="BB6" s="464">
        <v>2</v>
      </c>
      <c r="BC6" s="464">
        <v>1</v>
      </c>
      <c r="BD6" s="464"/>
      <c r="BE6" s="464"/>
      <c r="BF6" s="464"/>
      <c r="BG6" s="464"/>
      <c r="BH6" s="504"/>
      <c r="BI6" s="812">
        <f t="shared" si="0"/>
        <v>168.5</v>
      </c>
      <c r="BJ6" s="579">
        <f>SUM(AN6:BH6)</f>
        <v>38.5</v>
      </c>
    </row>
    <row r="7" spans="1:62" ht="18" customHeight="1" thickTop="1" thickBot="1" x14ac:dyDescent="0.25">
      <c r="A7" s="418" t="s">
        <v>12</v>
      </c>
      <c r="B7" s="808" t="s">
        <v>132</v>
      </c>
      <c r="C7" s="502">
        <v>97</v>
      </c>
      <c r="D7" s="503">
        <v>70</v>
      </c>
      <c r="E7" s="503">
        <v>2</v>
      </c>
      <c r="F7" s="464">
        <v>1</v>
      </c>
      <c r="G7" s="464">
        <v>1</v>
      </c>
      <c r="H7" s="464">
        <v>1</v>
      </c>
      <c r="I7" s="464">
        <v>1</v>
      </c>
      <c r="J7" s="464">
        <v>1</v>
      </c>
      <c r="K7" s="464">
        <v>2</v>
      </c>
      <c r="L7" s="464">
        <v>1</v>
      </c>
      <c r="M7" s="464">
        <v>1</v>
      </c>
      <c r="N7" s="796">
        <v>1</v>
      </c>
      <c r="O7" s="502">
        <v>1</v>
      </c>
      <c r="P7" s="464">
        <v>1</v>
      </c>
      <c r="Q7" s="464">
        <v>1</v>
      </c>
      <c r="R7" s="464">
        <v>1</v>
      </c>
      <c r="S7" s="464">
        <v>1</v>
      </c>
      <c r="T7" s="504">
        <v>1</v>
      </c>
      <c r="U7" s="502">
        <v>2</v>
      </c>
      <c r="V7" s="464">
        <v>1</v>
      </c>
      <c r="W7" s="464">
        <v>3</v>
      </c>
      <c r="X7" s="464">
        <v>1</v>
      </c>
      <c r="Y7" s="464">
        <v>3</v>
      </c>
      <c r="Z7" s="464">
        <v>2</v>
      </c>
      <c r="AA7" s="464">
        <v>1</v>
      </c>
      <c r="AB7" s="464">
        <v>2</v>
      </c>
      <c r="AC7" s="504">
        <v>2</v>
      </c>
      <c r="AD7" s="502"/>
      <c r="AE7" s="464"/>
      <c r="AF7" s="464"/>
      <c r="AG7" s="464"/>
      <c r="AH7" s="464"/>
      <c r="AI7" s="464"/>
      <c r="AJ7" s="464"/>
      <c r="AK7" s="464"/>
      <c r="AL7" s="464"/>
      <c r="AM7" s="504"/>
      <c r="AN7" s="502">
        <v>3</v>
      </c>
      <c r="AO7" s="464">
        <v>3</v>
      </c>
      <c r="AP7" s="464">
        <v>6</v>
      </c>
      <c r="AQ7" s="464">
        <v>2.5</v>
      </c>
      <c r="AR7" s="464">
        <v>2</v>
      </c>
      <c r="AS7" s="464">
        <v>3.5</v>
      </c>
      <c r="AT7" s="464">
        <v>2</v>
      </c>
      <c r="AU7" s="464">
        <v>0.5</v>
      </c>
      <c r="AV7" s="464">
        <v>1</v>
      </c>
      <c r="AW7" s="464">
        <v>0.5</v>
      </c>
      <c r="AX7" s="464">
        <v>1</v>
      </c>
      <c r="AY7" s="464">
        <v>1.2</v>
      </c>
      <c r="AZ7" s="464">
        <v>3</v>
      </c>
      <c r="BA7" s="464">
        <v>3</v>
      </c>
      <c r="BB7" s="464">
        <v>3.9</v>
      </c>
      <c r="BC7" s="464">
        <v>3</v>
      </c>
      <c r="BD7" s="464"/>
      <c r="BE7" s="464"/>
      <c r="BF7" s="464"/>
      <c r="BG7" s="464"/>
      <c r="BH7" s="504"/>
      <c r="BI7" s="497">
        <f t="shared" ref="BI7:BI16" si="1">SUM(E7:N7)+SUM(O7:T7)+SUM(AD7:AM7)</f>
        <v>18</v>
      </c>
      <c r="BJ7" s="497">
        <f t="shared" ref="BJ7:BJ16" si="2">SUM(AM7:BG7)</f>
        <v>39.1</v>
      </c>
    </row>
    <row r="8" spans="1:62" ht="18" customHeight="1" thickTop="1" thickBot="1" x14ac:dyDescent="0.25">
      <c r="A8" s="640" t="s">
        <v>26</v>
      </c>
      <c r="B8" s="808" t="s">
        <v>132</v>
      </c>
      <c r="C8" s="502">
        <v>77</v>
      </c>
      <c r="D8" s="503">
        <v>73</v>
      </c>
      <c r="E8" s="713">
        <v>2</v>
      </c>
      <c r="F8" s="733">
        <v>1</v>
      </c>
      <c r="G8" s="733">
        <v>1</v>
      </c>
      <c r="H8" s="733">
        <v>1</v>
      </c>
      <c r="I8" s="733">
        <v>1</v>
      </c>
      <c r="J8" s="733">
        <v>1</v>
      </c>
      <c r="K8" s="733">
        <v>2</v>
      </c>
      <c r="L8" s="733">
        <v>1</v>
      </c>
      <c r="M8" s="733">
        <v>1</v>
      </c>
      <c r="N8" s="796">
        <v>1</v>
      </c>
      <c r="O8" s="735">
        <v>1</v>
      </c>
      <c r="P8" s="464">
        <v>1</v>
      </c>
      <c r="Q8" s="756"/>
      <c r="R8" s="464">
        <v>1</v>
      </c>
      <c r="S8" s="464">
        <v>1</v>
      </c>
      <c r="T8" s="504">
        <v>1</v>
      </c>
      <c r="U8" s="502">
        <v>2</v>
      </c>
      <c r="V8" s="464">
        <v>1</v>
      </c>
      <c r="W8" s="464"/>
      <c r="X8" s="464">
        <v>1</v>
      </c>
      <c r="Y8" s="464"/>
      <c r="Z8" s="464"/>
      <c r="AA8" s="464"/>
      <c r="AB8" s="464">
        <v>2</v>
      </c>
      <c r="AC8" s="504">
        <v>2</v>
      </c>
      <c r="AD8" s="502"/>
      <c r="AE8" s="464"/>
      <c r="AF8" s="464"/>
      <c r="AG8" s="464"/>
      <c r="AH8" s="464"/>
      <c r="AI8" s="464"/>
      <c r="AJ8" s="464"/>
      <c r="AK8" s="464"/>
      <c r="AL8" s="464"/>
      <c r="AM8" s="504"/>
      <c r="AN8" s="502">
        <v>0</v>
      </c>
      <c r="AO8" s="464">
        <v>0</v>
      </c>
      <c r="AP8" s="464">
        <v>1.9</v>
      </c>
      <c r="AQ8" s="464">
        <v>0</v>
      </c>
      <c r="AR8" s="464">
        <v>0</v>
      </c>
      <c r="AS8" s="464">
        <v>0.7</v>
      </c>
      <c r="AT8" s="464">
        <v>0</v>
      </c>
      <c r="AU8" s="464">
        <v>0</v>
      </c>
      <c r="AV8" s="464">
        <v>0</v>
      </c>
      <c r="AW8" s="464">
        <v>0</v>
      </c>
      <c r="AX8" s="464">
        <v>1</v>
      </c>
      <c r="AY8" s="464">
        <v>0</v>
      </c>
      <c r="AZ8" s="464">
        <v>0</v>
      </c>
      <c r="BA8" s="464">
        <v>0</v>
      </c>
      <c r="BB8" s="464">
        <v>1</v>
      </c>
      <c r="BC8" s="464">
        <v>3.5</v>
      </c>
      <c r="BD8" s="464"/>
      <c r="BE8" s="464"/>
      <c r="BF8" s="464"/>
      <c r="BG8" s="464"/>
      <c r="BH8" s="504"/>
      <c r="BI8" s="497">
        <f t="shared" si="1"/>
        <v>17</v>
      </c>
      <c r="BJ8" s="497">
        <f t="shared" si="2"/>
        <v>8.1</v>
      </c>
    </row>
    <row r="9" spans="1:62" ht="18" customHeight="1" thickTop="1" thickBot="1" x14ac:dyDescent="0.25">
      <c r="A9" s="774" t="s">
        <v>144</v>
      </c>
      <c r="B9" s="808" t="s">
        <v>132</v>
      </c>
      <c r="C9" s="502">
        <v>85</v>
      </c>
      <c r="D9" s="503">
        <v>62</v>
      </c>
      <c r="E9" s="713">
        <v>2</v>
      </c>
      <c r="F9" s="464">
        <v>1</v>
      </c>
      <c r="G9" s="733">
        <v>1</v>
      </c>
      <c r="H9" s="733">
        <v>1</v>
      </c>
      <c r="I9" s="733">
        <v>2</v>
      </c>
      <c r="J9" s="733">
        <v>1</v>
      </c>
      <c r="K9" s="733">
        <v>2</v>
      </c>
      <c r="L9" s="733">
        <v>1</v>
      </c>
      <c r="M9" s="733">
        <v>1</v>
      </c>
      <c r="N9" s="796">
        <v>1</v>
      </c>
      <c r="O9" s="502">
        <v>1</v>
      </c>
      <c r="P9" s="464">
        <v>1</v>
      </c>
      <c r="Q9" s="464">
        <v>1</v>
      </c>
      <c r="R9" s="464">
        <v>1</v>
      </c>
      <c r="S9" s="464">
        <v>1</v>
      </c>
      <c r="T9" s="794"/>
      <c r="U9" s="502">
        <v>2</v>
      </c>
      <c r="V9" s="464">
        <v>1</v>
      </c>
      <c r="W9" s="464"/>
      <c r="X9" s="464"/>
      <c r="Y9" s="464"/>
      <c r="Z9" s="464"/>
      <c r="AA9" s="464"/>
      <c r="AB9" s="464"/>
      <c r="AC9" s="504">
        <v>2</v>
      </c>
      <c r="AD9" s="502"/>
      <c r="AE9" s="464"/>
      <c r="AF9" s="464"/>
      <c r="AG9" s="464"/>
      <c r="AH9" s="464"/>
      <c r="AI9" s="464"/>
      <c r="AJ9" s="464"/>
      <c r="AK9" s="464"/>
      <c r="AL9" s="464"/>
      <c r="AM9" s="504"/>
      <c r="AN9" s="502">
        <v>2</v>
      </c>
      <c r="AO9" s="464">
        <v>0</v>
      </c>
      <c r="AP9" s="464">
        <v>3.4</v>
      </c>
      <c r="AQ9" s="464">
        <v>0</v>
      </c>
      <c r="AR9" s="464">
        <v>1</v>
      </c>
      <c r="AS9" s="464">
        <v>3.2</v>
      </c>
      <c r="AT9" s="464">
        <v>0</v>
      </c>
      <c r="AU9" s="464">
        <v>0</v>
      </c>
      <c r="AV9" s="464">
        <v>0</v>
      </c>
      <c r="AW9" s="464">
        <v>0.5</v>
      </c>
      <c r="AX9" s="464">
        <v>1</v>
      </c>
      <c r="AY9" s="464">
        <v>1.2</v>
      </c>
      <c r="AZ9" s="464">
        <v>0</v>
      </c>
      <c r="BA9" s="464">
        <v>0</v>
      </c>
      <c r="BB9" s="464">
        <v>0</v>
      </c>
      <c r="BC9" s="464">
        <v>0</v>
      </c>
      <c r="BD9" s="464"/>
      <c r="BE9" s="464"/>
      <c r="BF9" s="464"/>
      <c r="BG9" s="464"/>
      <c r="BH9" s="504"/>
      <c r="BI9" s="497">
        <f t="shared" si="1"/>
        <v>18</v>
      </c>
      <c r="BJ9" s="497">
        <f t="shared" si="2"/>
        <v>12.3</v>
      </c>
    </row>
    <row r="10" spans="1:62" ht="18" customHeight="1" thickTop="1" thickBot="1" x14ac:dyDescent="0.25">
      <c r="A10" s="425" t="s">
        <v>13</v>
      </c>
      <c r="B10" s="808" t="s">
        <v>132</v>
      </c>
      <c r="C10" s="502">
        <v>66</v>
      </c>
      <c r="D10" s="498">
        <v>73</v>
      </c>
      <c r="E10" s="498">
        <v>2</v>
      </c>
      <c r="F10" s="736">
        <v>1</v>
      </c>
      <c r="G10" s="468">
        <v>1</v>
      </c>
      <c r="H10" s="736">
        <v>1</v>
      </c>
      <c r="I10" s="468">
        <v>1</v>
      </c>
      <c r="J10" s="736">
        <v>1</v>
      </c>
      <c r="K10" s="736">
        <v>2</v>
      </c>
      <c r="L10" s="736">
        <v>1</v>
      </c>
      <c r="M10" s="736">
        <v>1</v>
      </c>
      <c r="N10" s="797">
        <v>1</v>
      </c>
      <c r="O10" s="739">
        <v>1</v>
      </c>
      <c r="P10" s="468">
        <v>1</v>
      </c>
      <c r="Q10" s="736">
        <v>1</v>
      </c>
      <c r="R10" s="736">
        <v>1</v>
      </c>
      <c r="S10" s="468">
        <v>1</v>
      </c>
      <c r="T10" s="797">
        <v>1</v>
      </c>
      <c r="U10" s="467">
        <v>2</v>
      </c>
      <c r="V10" s="468">
        <v>1</v>
      </c>
      <c r="W10" s="468">
        <v>3</v>
      </c>
      <c r="X10" s="468">
        <v>1</v>
      </c>
      <c r="Y10" s="468">
        <v>3</v>
      </c>
      <c r="Z10" s="468">
        <v>2</v>
      </c>
      <c r="AA10" s="468">
        <v>1</v>
      </c>
      <c r="AB10" s="468">
        <v>2</v>
      </c>
      <c r="AC10" s="505">
        <v>2</v>
      </c>
      <c r="AD10" s="467"/>
      <c r="AE10" s="468"/>
      <c r="AF10" s="468"/>
      <c r="AG10" s="468"/>
      <c r="AH10" s="468"/>
      <c r="AI10" s="468"/>
      <c r="AJ10" s="468"/>
      <c r="AK10" s="468"/>
      <c r="AL10" s="468"/>
      <c r="AM10" s="505"/>
      <c r="AN10" s="502">
        <v>1.9</v>
      </c>
      <c r="AO10" s="464">
        <v>2.5</v>
      </c>
      <c r="AP10" s="464">
        <v>0.5</v>
      </c>
      <c r="AQ10" s="464">
        <v>1</v>
      </c>
      <c r="AR10" s="464">
        <v>0</v>
      </c>
      <c r="AS10" s="464">
        <v>0</v>
      </c>
      <c r="AT10" s="464">
        <v>1.5</v>
      </c>
      <c r="AU10" s="464">
        <v>0</v>
      </c>
      <c r="AV10" s="464">
        <v>0</v>
      </c>
      <c r="AW10" s="464">
        <v>0.5</v>
      </c>
      <c r="AX10" s="464">
        <v>3</v>
      </c>
      <c r="AY10" s="464">
        <v>0</v>
      </c>
      <c r="AZ10" s="464">
        <v>1.7</v>
      </c>
      <c r="BA10" s="464">
        <v>0</v>
      </c>
      <c r="BB10" s="464">
        <v>2</v>
      </c>
      <c r="BC10" s="464">
        <v>2</v>
      </c>
      <c r="BD10" s="464"/>
      <c r="BE10" s="464"/>
      <c r="BF10" s="464"/>
      <c r="BG10" s="464"/>
      <c r="BH10" s="504"/>
      <c r="BI10" s="497">
        <f t="shared" si="1"/>
        <v>18</v>
      </c>
      <c r="BJ10" s="497">
        <f t="shared" si="2"/>
        <v>16.600000000000001</v>
      </c>
    </row>
    <row r="11" spans="1:62" ht="18" customHeight="1" thickTop="1" thickBot="1" x14ac:dyDescent="0.25">
      <c r="A11" s="418" t="s">
        <v>14</v>
      </c>
      <c r="B11" s="808" t="s">
        <v>132</v>
      </c>
      <c r="C11" s="502">
        <v>80</v>
      </c>
      <c r="D11" s="503">
        <v>46</v>
      </c>
      <c r="E11" s="713">
        <v>2</v>
      </c>
      <c r="F11" s="733">
        <v>1</v>
      </c>
      <c r="G11" s="733">
        <v>1</v>
      </c>
      <c r="H11" s="733">
        <v>1</v>
      </c>
      <c r="I11" s="464">
        <v>1</v>
      </c>
      <c r="J11" s="464">
        <v>1</v>
      </c>
      <c r="K11" s="733">
        <v>2</v>
      </c>
      <c r="L11" s="733">
        <v>1</v>
      </c>
      <c r="M11" s="733">
        <v>1</v>
      </c>
      <c r="N11" s="796">
        <v>1</v>
      </c>
      <c r="O11" s="502">
        <v>1</v>
      </c>
      <c r="P11" s="464">
        <v>1</v>
      </c>
      <c r="Q11" s="464">
        <v>1</v>
      </c>
      <c r="R11" s="464">
        <v>1</v>
      </c>
      <c r="S11" s="464">
        <v>1</v>
      </c>
      <c r="T11" s="504">
        <v>1</v>
      </c>
      <c r="U11" s="502">
        <v>2</v>
      </c>
      <c r="V11" s="464">
        <v>0</v>
      </c>
      <c r="W11" s="464">
        <v>3</v>
      </c>
      <c r="X11" s="464">
        <v>1</v>
      </c>
      <c r="Y11" s="464">
        <v>3</v>
      </c>
      <c r="Z11" s="464">
        <v>2</v>
      </c>
      <c r="AA11" s="464">
        <v>1</v>
      </c>
      <c r="AB11" s="464"/>
      <c r="AC11" s="504">
        <v>2</v>
      </c>
      <c r="AD11" s="502"/>
      <c r="AE11" s="464"/>
      <c r="AF11" s="464"/>
      <c r="AG11" s="464"/>
      <c r="AH11" s="464"/>
      <c r="AI11" s="464"/>
      <c r="AJ11" s="464"/>
      <c r="AK11" s="464"/>
      <c r="AL11" s="464"/>
      <c r="AM11" s="504"/>
      <c r="AN11" s="502">
        <v>1.9</v>
      </c>
      <c r="AO11" s="464">
        <v>0</v>
      </c>
      <c r="AP11" s="464">
        <v>0</v>
      </c>
      <c r="AQ11" s="464">
        <v>0</v>
      </c>
      <c r="AR11" s="464">
        <v>3</v>
      </c>
      <c r="AS11" s="464">
        <v>1</v>
      </c>
      <c r="AT11" s="464">
        <v>0.5</v>
      </c>
      <c r="AU11" s="464">
        <v>0</v>
      </c>
      <c r="AV11" s="464">
        <v>1</v>
      </c>
      <c r="AW11" s="464">
        <v>0.5</v>
      </c>
      <c r="AX11" s="464">
        <v>2.7</v>
      </c>
      <c r="AY11" s="464">
        <v>0</v>
      </c>
      <c r="AZ11" s="464">
        <v>0</v>
      </c>
      <c r="BA11" s="464">
        <v>3</v>
      </c>
      <c r="BB11" s="464">
        <v>1.5</v>
      </c>
      <c r="BC11" s="464">
        <v>4.5</v>
      </c>
      <c r="BD11" s="464"/>
      <c r="BE11" s="464"/>
      <c r="BF11" s="464"/>
      <c r="BG11" s="464"/>
      <c r="BH11" s="504"/>
      <c r="BI11" s="497">
        <f t="shared" si="1"/>
        <v>18</v>
      </c>
      <c r="BJ11" s="497">
        <f t="shared" si="2"/>
        <v>19.600000000000001</v>
      </c>
    </row>
    <row r="12" spans="1:62" ht="18" customHeight="1" thickTop="1" thickBot="1" x14ac:dyDescent="0.25">
      <c r="A12" s="418" t="s">
        <v>15</v>
      </c>
      <c r="B12" s="808" t="s">
        <v>132</v>
      </c>
      <c r="C12" s="502">
        <v>90</v>
      </c>
      <c r="D12" s="503">
        <v>76</v>
      </c>
      <c r="E12" s="503">
        <v>2</v>
      </c>
      <c r="F12" s="733">
        <v>1</v>
      </c>
      <c r="G12" s="464">
        <v>1</v>
      </c>
      <c r="H12" s="464">
        <v>1</v>
      </c>
      <c r="I12" s="464">
        <v>1</v>
      </c>
      <c r="J12" s="464">
        <v>1</v>
      </c>
      <c r="K12" s="733">
        <v>2</v>
      </c>
      <c r="L12" s="464">
        <v>1</v>
      </c>
      <c r="M12" s="464">
        <v>1</v>
      </c>
      <c r="N12" s="796">
        <v>1</v>
      </c>
      <c r="O12" s="502">
        <v>1</v>
      </c>
      <c r="P12" s="464">
        <v>1</v>
      </c>
      <c r="Q12" s="464">
        <v>1</v>
      </c>
      <c r="R12" s="464">
        <v>1</v>
      </c>
      <c r="S12" s="464">
        <v>1</v>
      </c>
      <c r="T12" s="504">
        <v>1</v>
      </c>
      <c r="U12" s="502">
        <v>2</v>
      </c>
      <c r="V12" s="464">
        <v>1</v>
      </c>
      <c r="W12" s="464">
        <v>3</v>
      </c>
      <c r="X12" s="464">
        <v>1</v>
      </c>
      <c r="Y12" s="464">
        <v>3</v>
      </c>
      <c r="Z12" s="464">
        <v>2</v>
      </c>
      <c r="AA12" s="464">
        <v>1</v>
      </c>
      <c r="AB12" s="464">
        <v>2</v>
      </c>
      <c r="AC12" s="504">
        <v>2</v>
      </c>
      <c r="AD12" s="502"/>
      <c r="AE12" s="464"/>
      <c r="AF12" s="464"/>
      <c r="AG12" s="464"/>
      <c r="AH12" s="464"/>
      <c r="AI12" s="464"/>
      <c r="AJ12" s="464"/>
      <c r="AK12" s="464"/>
      <c r="AL12" s="464"/>
      <c r="AM12" s="504"/>
      <c r="AN12" s="502">
        <v>3</v>
      </c>
      <c r="AO12" s="464">
        <v>1</v>
      </c>
      <c r="AP12" s="464">
        <v>0</v>
      </c>
      <c r="AQ12" s="464">
        <v>0</v>
      </c>
      <c r="AR12" s="464">
        <v>3.7</v>
      </c>
      <c r="AS12" s="464">
        <v>3</v>
      </c>
      <c r="AT12" s="464">
        <v>0</v>
      </c>
      <c r="AU12" s="464">
        <v>0</v>
      </c>
      <c r="AV12" s="464">
        <v>1.5</v>
      </c>
      <c r="AW12" s="464">
        <v>3.5</v>
      </c>
      <c r="AX12" s="464">
        <v>2</v>
      </c>
      <c r="AY12" s="464">
        <v>1.6</v>
      </c>
      <c r="AZ12" s="464">
        <v>2.5</v>
      </c>
      <c r="BA12" s="464">
        <v>4.4000000000000004</v>
      </c>
      <c r="BB12" s="464">
        <v>7</v>
      </c>
      <c r="BC12" s="464">
        <v>4</v>
      </c>
      <c r="BD12" s="464"/>
      <c r="BE12" s="464"/>
      <c r="BF12" s="464"/>
      <c r="BG12" s="464"/>
      <c r="BH12" s="504"/>
      <c r="BI12" s="497">
        <f t="shared" si="1"/>
        <v>18</v>
      </c>
      <c r="BJ12" s="497">
        <f t="shared" si="2"/>
        <v>37.200000000000003</v>
      </c>
    </row>
    <row r="13" spans="1:62" ht="18" customHeight="1" thickTop="1" thickBot="1" x14ac:dyDescent="0.25">
      <c r="A13" s="418" t="s">
        <v>16</v>
      </c>
      <c r="B13" s="808" t="s">
        <v>132</v>
      </c>
      <c r="C13" s="502">
        <v>90</v>
      </c>
      <c r="D13" s="498">
        <v>71</v>
      </c>
      <c r="E13" s="498">
        <v>2</v>
      </c>
      <c r="F13" s="736">
        <v>1</v>
      </c>
      <c r="G13" s="468">
        <v>1</v>
      </c>
      <c r="H13" s="468">
        <v>1</v>
      </c>
      <c r="I13" s="468">
        <v>1</v>
      </c>
      <c r="J13" s="468">
        <v>1</v>
      </c>
      <c r="K13" s="736">
        <v>2</v>
      </c>
      <c r="L13" s="736">
        <v>1</v>
      </c>
      <c r="M13" s="736">
        <v>1</v>
      </c>
      <c r="N13" s="797">
        <v>1</v>
      </c>
      <c r="O13" s="467">
        <v>1</v>
      </c>
      <c r="P13" s="468">
        <v>1</v>
      </c>
      <c r="Q13" s="468">
        <v>1</v>
      </c>
      <c r="R13" s="468">
        <v>1</v>
      </c>
      <c r="S13" s="468">
        <v>1</v>
      </c>
      <c r="T13" s="505">
        <v>1</v>
      </c>
      <c r="U13" s="467">
        <v>2</v>
      </c>
      <c r="V13" s="468">
        <v>1</v>
      </c>
      <c r="W13" s="468">
        <v>3</v>
      </c>
      <c r="X13" s="468">
        <v>1</v>
      </c>
      <c r="Y13" s="468">
        <v>3</v>
      </c>
      <c r="Z13" s="468">
        <v>2</v>
      </c>
      <c r="AA13" s="468">
        <v>1</v>
      </c>
      <c r="AB13" s="468">
        <v>2</v>
      </c>
      <c r="AC13" s="505">
        <v>2</v>
      </c>
      <c r="AD13" s="467"/>
      <c r="AE13" s="468"/>
      <c r="AF13" s="468"/>
      <c r="AG13" s="468"/>
      <c r="AH13" s="468"/>
      <c r="AI13" s="468"/>
      <c r="AJ13" s="468"/>
      <c r="AK13" s="468"/>
      <c r="AL13" s="468"/>
      <c r="AM13" s="505"/>
      <c r="AN13" s="467">
        <v>1.9</v>
      </c>
      <c r="AO13" s="468">
        <v>2.5</v>
      </c>
      <c r="AP13" s="464">
        <v>0.5</v>
      </c>
      <c r="AQ13" s="468">
        <v>2.5</v>
      </c>
      <c r="AR13" s="468">
        <v>3</v>
      </c>
      <c r="AS13" s="468">
        <v>0</v>
      </c>
      <c r="AT13" s="468">
        <v>2.5</v>
      </c>
      <c r="AU13" s="468">
        <v>0</v>
      </c>
      <c r="AV13" s="468">
        <v>1</v>
      </c>
      <c r="AW13" s="468">
        <v>0.5</v>
      </c>
      <c r="AX13" s="468">
        <v>1</v>
      </c>
      <c r="AY13" s="468">
        <v>0</v>
      </c>
      <c r="AZ13" s="468">
        <v>1</v>
      </c>
      <c r="BA13" s="468">
        <v>2.2000000000000002</v>
      </c>
      <c r="BB13" s="468">
        <v>4.9000000000000004</v>
      </c>
      <c r="BC13" s="468">
        <v>2.9</v>
      </c>
      <c r="BD13" s="468"/>
      <c r="BE13" s="468"/>
      <c r="BF13" s="468"/>
      <c r="BG13" s="468"/>
      <c r="BH13" s="505"/>
      <c r="BI13" s="506">
        <f t="shared" si="1"/>
        <v>18</v>
      </c>
      <c r="BJ13" s="497">
        <f t="shared" si="2"/>
        <v>26.4</v>
      </c>
    </row>
    <row r="14" spans="1:62" ht="18" hidden="1" customHeight="1" thickTop="1" thickBot="1" x14ac:dyDescent="0.25">
      <c r="A14" s="640" t="s">
        <v>248</v>
      </c>
      <c r="B14" s="808" t="s">
        <v>132</v>
      </c>
      <c r="C14" s="502">
        <v>82</v>
      </c>
      <c r="D14" s="719"/>
      <c r="E14" s="693"/>
      <c r="F14" s="468"/>
      <c r="G14" s="468"/>
      <c r="H14" s="468"/>
      <c r="I14" s="468"/>
      <c r="J14" s="468"/>
      <c r="K14" s="769"/>
      <c r="L14" s="468"/>
      <c r="M14" s="769"/>
      <c r="N14" s="795"/>
      <c r="O14" s="467"/>
      <c r="P14" s="468"/>
      <c r="Q14" s="468"/>
      <c r="R14" s="468"/>
      <c r="S14" s="468"/>
      <c r="T14" s="505"/>
      <c r="U14" s="467"/>
      <c r="V14" s="468"/>
      <c r="W14" s="468"/>
      <c r="X14" s="468"/>
      <c r="Y14" s="468"/>
      <c r="Z14" s="468"/>
      <c r="AA14" s="468"/>
      <c r="AB14" s="468"/>
      <c r="AC14" s="505"/>
      <c r="AD14" s="467"/>
      <c r="AE14" s="468"/>
      <c r="AF14" s="468"/>
      <c r="AG14" s="468"/>
      <c r="AH14" s="468"/>
      <c r="AI14" s="468"/>
      <c r="AJ14" s="468"/>
      <c r="AK14" s="468"/>
      <c r="AL14" s="468"/>
      <c r="AM14" s="505"/>
      <c r="AN14" s="467"/>
      <c r="AO14" s="468"/>
      <c r="AP14" s="464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8"/>
      <c r="BG14" s="468"/>
      <c r="BH14" s="505"/>
      <c r="BI14" s="506">
        <f t="shared" si="1"/>
        <v>0</v>
      </c>
      <c r="BJ14" s="497">
        <f t="shared" si="2"/>
        <v>0</v>
      </c>
    </row>
    <row r="15" spans="1:62" ht="18" customHeight="1" thickTop="1" thickBot="1" x14ac:dyDescent="0.25">
      <c r="A15" s="868" t="s">
        <v>18</v>
      </c>
      <c r="B15" s="808" t="s">
        <v>132</v>
      </c>
      <c r="C15" s="648">
        <v>89</v>
      </c>
      <c r="D15" s="649">
        <v>77</v>
      </c>
      <c r="E15" s="649">
        <v>2</v>
      </c>
      <c r="F15" s="650">
        <v>1</v>
      </c>
      <c r="G15" s="747">
        <v>1</v>
      </c>
      <c r="H15" s="747">
        <v>1</v>
      </c>
      <c r="I15" s="747">
        <v>1</v>
      </c>
      <c r="J15" s="747">
        <v>1</v>
      </c>
      <c r="K15" s="747">
        <v>2</v>
      </c>
      <c r="L15" s="650">
        <v>1</v>
      </c>
      <c r="M15" s="747">
        <v>1</v>
      </c>
      <c r="N15" s="867">
        <v>1</v>
      </c>
      <c r="O15" s="648">
        <v>1</v>
      </c>
      <c r="P15" s="650">
        <v>1</v>
      </c>
      <c r="Q15" s="650">
        <v>1</v>
      </c>
      <c r="R15" s="650">
        <v>1</v>
      </c>
      <c r="S15" s="650">
        <v>1</v>
      </c>
      <c r="T15" s="651">
        <v>1</v>
      </c>
      <c r="U15" s="648">
        <v>2</v>
      </c>
      <c r="V15" s="650">
        <v>1</v>
      </c>
      <c r="W15" s="650">
        <v>3</v>
      </c>
      <c r="X15" s="650">
        <v>1</v>
      </c>
      <c r="Y15" s="650">
        <v>3</v>
      </c>
      <c r="Z15" s="650">
        <v>2</v>
      </c>
      <c r="AA15" s="650">
        <v>1</v>
      </c>
      <c r="AB15" s="650">
        <v>2</v>
      </c>
      <c r="AC15" s="651">
        <v>2</v>
      </c>
      <c r="AD15" s="648"/>
      <c r="AE15" s="650"/>
      <c r="AF15" s="650"/>
      <c r="AG15" s="650"/>
      <c r="AH15" s="650"/>
      <c r="AI15" s="650"/>
      <c r="AJ15" s="650"/>
      <c r="AK15" s="650"/>
      <c r="AL15" s="650"/>
      <c r="AM15" s="651"/>
      <c r="AN15" s="648">
        <v>3</v>
      </c>
      <c r="AO15" s="650">
        <v>3</v>
      </c>
      <c r="AP15" s="650">
        <v>1.5</v>
      </c>
      <c r="AQ15" s="650">
        <v>2.5</v>
      </c>
      <c r="AR15" s="650">
        <v>2</v>
      </c>
      <c r="AS15" s="650">
        <v>3</v>
      </c>
      <c r="AT15" s="650">
        <v>1.3</v>
      </c>
      <c r="AU15" s="650">
        <v>0.5</v>
      </c>
      <c r="AV15" s="650">
        <v>1</v>
      </c>
      <c r="AW15" s="650">
        <v>4.5</v>
      </c>
      <c r="AX15" s="650">
        <v>3</v>
      </c>
      <c r="AY15" s="650">
        <v>1.6</v>
      </c>
      <c r="AZ15" s="650">
        <v>1</v>
      </c>
      <c r="BA15" s="650">
        <v>2.7</v>
      </c>
      <c r="BB15" s="650">
        <v>2.8</v>
      </c>
      <c r="BC15" s="650">
        <v>3.3</v>
      </c>
      <c r="BD15" s="650"/>
      <c r="BE15" s="650"/>
      <c r="BF15" s="650"/>
      <c r="BG15" s="650"/>
      <c r="BH15" s="651"/>
      <c r="BI15" s="652">
        <f t="shared" si="1"/>
        <v>18</v>
      </c>
      <c r="BJ15" s="497">
        <f t="shared" si="2"/>
        <v>36.699999999999996</v>
      </c>
    </row>
    <row r="16" spans="1:62" ht="18" customHeight="1" thickTop="1" thickBot="1" x14ac:dyDescent="0.25">
      <c r="A16" s="781" t="s">
        <v>19</v>
      </c>
      <c r="B16" s="808" t="s">
        <v>132</v>
      </c>
      <c r="C16" s="465">
        <v>97</v>
      </c>
      <c r="D16" s="627">
        <v>65</v>
      </c>
      <c r="E16" s="627">
        <v>2</v>
      </c>
      <c r="F16" s="738">
        <v>1</v>
      </c>
      <c r="G16" s="738">
        <v>1</v>
      </c>
      <c r="H16" s="466">
        <v>1</v>
      </c>
      <c r="I16" s="466">
        <v>1</v>
      </c>
      <c r="J16" s="466">
        <v>1</v>
      </c>
      <c r="K16" s="738">
        <v>2</v>
      </c>
      <c r="L16" s="738">
        <v>1</v>
      </c>
      <c r="M16" s="738">
        <v>1</v>
      </c>
      <c r="N16" s="798">
        <v>1</v>
      </c>
      <c r="O16" s="465">
        <v>1</v>
      </c>
      <c r="P16" s="466">
        <v>1</v>
      </c>
      <c r="Q16" s="466">
        <v>1</v>
      </c>
      <c r="R16" s="466">
        <v>1</v>
      </c>
      <c r="S16" s="466">
        <v>1</v>
      </c>
      <c r="T16" s="628">
        <v>1</v>
      </c>
      <c r="U16" s="465">
        <v>2</v>
      </c>
      <c r="V16" s="466">
        <v>1</v>
      </c>
      <c r="W16" s="466">
        <v>3</v>
      </c>
      <c r="X16" s="466">
        <v>1</v>
      </c>
      <c r="Y16" s="466">
        <v>3</v>
      </c>
      <c r="Z16" s="466">
        <v>2</v>
      </c>
      <c r="AA16" s="466">
        <v>1</v>
      </c>
      <c r="AB16" s="466">
        <v>2</v>
      </c>
      <c r="AC16" s="628">
        <v>2</v>
      </c>
      <c r="AD16" s="465"/>
      <c r="AE16" s="466"/>
      <c r="AF16" s="466"/>
      <c r="AG16" s="466"/>
      <c r="AH16" s="466"/>
      <c r="AI16" s="466"/>
      <c r="AJ16" s="466"/>
      <c r="AK16" s="466"/>
      <c r="AL16" s="466"/>
      <c r="AM16" s="628"/>
      <c r="AN16" s="465">
        <v>2</v>
      </c>
      <c r="AO16" s="466">
        <v>2.5</v>
      </c>
      <c r="AP16" s="466">
        <v>0.5</v>
      </c>
      <c r="AQ16" s="466">
        <v>2.5</v>
      </c>
      <c r="AR16" s="466">
        <v>2</v>
      </c>
      <c r="AS16" s="466">
        <v>0</v>
      </c>
      <c r="AT16" s="466">
        <v>3</v>
      </c>
      <c r="AU16" s="466">
        <v>0</v>
      </c>
      <c r="AV16" s="466">
        <v>1</v>
      </c>
      <c r="AW16" s="466">
        <v>0.5</v>
      </c>
      <c r="AX16" s="466">
        <v>1</v>
      </c>
      <c r="AY16" s="466">
        <v>0</v>
      </c>
      <c r="AZ16" s="466">
        <v>0</v>
      </c>
      <c r="BA16" s="466">
        <v>2.5</v>
      </c>
      <c r="BB16" s="466">
        <v>4</v>
      </c>
      <c r="BC16" s="466">
        <v>1.3</v>
      </c>
      <c r="BD16" s="466"/>
      <c r="BE16" s="466"/>
      <c r="BF16" s="466"/>
      <c r="BG16" s="466"/>
      <c r="BH16" s="628"/>
      <c r="BI16" s="653">
        <f t="shared" si="1"/>
        <v>18</v>
      </c>
      <c r="BJ16" s="497">
        <f t="shared" si="2"/>
        <v>22.8</v>
      </c>
    </row>
    <row r="17" spans="1:62" ht="14.25" thickTop="1" thickBot="1" x14ac:dyDescent="0.25">
      <c r="A17" s="588" t="s">
        <v>15</v>
      </c>
      <c r="B17" s="808"/>
      <c r="C17" s="818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9"/>
      <c r="O17" s="820"/>
      <c r="P17" s="817"/>
      <c r="Q17" s="817"/>
      <c r="R17" s="817"/>
      <c r="S17" s="817"/>
      <c r="T17" s="819"/>
      <c r="U17" s="820"/>
      <c r="V17" s="817"/>
      <c r="W17" s="817"/>
      <c r="X17" s="817"/>
      <c r="Y17" s="817"/>
      <c r="Z17" s="817"/>
      <c r="AA17" s="817"/>
      <c r="AB17" s="817"/>
      <c r="AC17" s="819"/>
      <c r="AD17" s="820"/>
      <c r="AE17" s="817"/>
      <c r="AF17" s="817"/>
      <c r="AG17" s="817"/>
      <c r="AH17" s="817"/>
      <c r="AI17" s="817"/>
      <c r="AJ17" s="817"/>
      <c r="AK17" s="817"/>
      <c r="AL17" s="817"/>
      <c r="AM17" s="819"/>
      <c r="AN17" s="821"/>
      <c r="AO17" s="817"/>
      <c r="AP17" s="817"/>
      <c r="AQ17" s="817"/>
      <c r="AR17" s="817"/>
      <c r="AS17" s="817"/>
      <c r="AT17" s="817"/>
      <c r="AU17" s="822"/>
      <c r="AV17" s="817"/>
      <c r="AW17" s="820"/>
      <c r="AX17" s="817"/>
      <c r="AY17" s="817"/>
      <c r="AZ17" s="817"/>
      <c r="BA17" s="817"/>
      <c r="BB17" s="817"/>
      <c r="BC17" s="817"/>
      <c r="BD17" s="817"/>
      <c r="BE17" s="817"/>
      <c r="BF17" s="817"/>
      <c r="BG17" s="817"/>
      <c r="BH17" s="819"/>
      <c r="BI17" s="579">
        <f t="shared" si="0"/>
        <v>0</v>
      </c>
      <c r="BJ17" s="579">
        <f t="shared" ref="BJ17:BJ26" si="3">SUM(AN17:BG17)</f>
        <v>0</v>
      </c>
    </row>
    <row r="18" spans="1:62" ht="14.25" thickTop="1" thickBot="1" x14ac:dyDescent="0.25">
      <c r="A18" s="509" t="s">
        <v>16</v>
      </c>
      <c r="B18" s="808"/>
      <c r="C18" s="828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30"/>
      <c r="O18" s="831"/>
      <c r="P18" s="829"/>
      <c r="Q18" s="829"/>
      <c r="R18" s="829"/>
      <c r="S18" s="829"/>
      <c r="T18" s="830"/>
      <c r="U18" s="831"/>
      <c r="V18" s="829"/>
      <c r="W18" s="829"/>
      <c r="X18" s="829"/>
      <c r="Y18" s="829"/>
      <c r="Z18" s="829"/>
      <c r="AA18" s="829"/>
      <c r="AB18" s="829"/>
      <c r="AC18" s="830"/>
      <c r="AD18" s="831"/>
      <c r="AE18" s="829"/>
      <c r="AF18" s="829"/>
      <c r="AG18" s="829"/>
      <c r="AH18" s="829"/>
      <c r="AI18" s="829"/>
      <c r="AJ18" s="829"/>
      <c r="AK18" s="829"/>
      <c r="AL18" s="829"/>
      <c r="AM18" s="830"/>
      <c r="AN18" s="832"/>
      <c r="AO18" s="829"/>
      <c r="AP18" s="829"/>
      <c r="AQ18" s="829"/>
      <c r="AR18" s="829"/>
      <c r="AS18" s="829"/>
      <c r="AT18" s="829"/>
      <c r="AU18" s="833"/>
      <c r="AV18" s="817"/>
      <c r="AW18" s="831"/>
      <c r="AX18" s="829"/>
      <c r="AY18" s="829"/>
      <c r="AZ18" s="829"/>
      <c r="BA18" s="829"/>
      <c r="BB18" s="829"/>
      <c r="BC18" s="829"/>
      <c r="BD18" s="829"/>
      <c r="BE18" s="829"/>
      <c r="BF18" s="829"/>
      <c r="BG18" s="829"/>
      <c r="BH18" s="830"/>
      <c r="BI18" s="834">
        <f t="shared" si="0"/>
        <v>0</v>
      </c>
      <c r="BJ18" s="834">
        <f t="shared" si="3"/>
        <v>0</v>
      </c>
    </row>
    <row r="19" spans="1:62" ht="14.25" thickTop="1" thickBot="1" x14ac:dyDescent="0.25">
      <c r="A19" s="519" t="s">
        <v>17</v>
      </c>
      <c r="B19" s="808"/>
      <c r="C19" s="818"/>
      <c r="D19" s="817"/>
      <c r="E19" s="817"/>
      <c r="F19" s="817"/>
      <c r="G19" s="817"/>
      <c r="H19" s="817"/>
      <c r="I19" s="817"/>
      <c r="J19" s="817"/>
      <c r="K19" s="817"/>
      <c r="L19" s="817"/>
      <c r="M19" s="817"/>
      <c r="N19" s="819"/>
      <c r="O19" s="820"/>
      <c r="P19" s="817"/>
      <c r="Q19" s="817"/>
      <c r="R19" s="817"/>
      <c r="S19" s="817"/>
      <c r="T19" s="819"/>
      <c r="U19" s="820"/>
      <c r="V19" s="817"/>
      <c r="W19" s="817"/>
      <c r="X19" s="817"/>
      <c r="Y19" s="817"/>
      <c r="Z19" s="817"/>
      <c r="AA19" s="817"/>
      <c r="AB19" s="817"/>
      <c r="AC19" s="819"/>
      <c r="AD19" s="820"/>
      <c r="AE19" s="817"/>
      <c r="AF19" s="817"/>
      <c r="AG19" s="817"/>
      <c r="AH19" s="817"/>
      <c r="AI19" s="817"/>
      <c r="AJ19" s="817"/>
      <c r="AK19" s="817"/>
      <c r="AL19" s="817"/>
      <c r="AM19" s="819"/>
      <c r="AN19" s="821"/>
      <c r="AO19" s="817"/>
      <c r="AP19" s="817"/>
      <c r="AQ19" s="817"/>
      <c r="AR19" s="817"/>
      <c r="AS19" s="817"/>
      <c r="AT19" s="817"/>
      <c r="AU19" s="822"/>
      <c r="AV19" s="817"/>
      <c r="AW19" s="820"/>
      <c r="AX19" s="817"/>
      <c r="AY19" s="817"/>
      <c r="AZ19" s="817"/>
      <c r="BA19" s="817"/>
      <c r="BB19" s="817"/>
      <c r="BC19" s="817"/>
      <c r="BD19" s="817"/>
      <c r="BE19" s="817"/>
      <c r="BF19" s="817"/>
      <c r="BG19" s="817"/>
      <c r="BH19" s="819"/>
      <c r="BI19" s="835">
        <f t="shared" si="0"/>
        <v>0</v>
      </c>
      <c r="BJ19" s="835">
        <f t="shared" si="3"/>
        <v>0</v>
      </c>
    </row>
    <row r="20" spans="1:62" ht="14.25" thickTop="1" thickBot="1" x14ac:dyDescent="0.25">
      <c r="A20" s="185" t="s">
        <v>18</v>
      </c>
      <c r="B20" s="808"/>
      <c r="C20" s="818"/>
      <c r="D20" s="817"/>
      <c r="E20" s="817"/>
      <c r="F20" s="817"/>
      <c r="G20" s="817"/>
      <c r="H20" s="817"/>
      <c r="I20" s="817"/>
      <c r="J20" s="817"/>
      <c r="K20" s="817"/>
      <c r="L20" s="817"/>
      <c r="M20" s="817"/>
      <c r="N20" s="819"/>
      <c r="O20" s="820"/>
      <c r="P20" s="817"/>
      <c r="Q20" s="817"/>
      <c r="R20" s="817"/>
      <c r="S20" s="817"/>
      <c r="T20" s="819"/>
      <c r="U20" s="820"/>
      <c r="V20" s="817"/>
      <c r="W20" s="817"/>
      <c r="X20" s="817"/>
      <c r="Y20" s="817"/>
      <c r="Z20" s="817"/>
      <c r="AA20" s="817"/>
      <c r="AB20" s="817"/>
      <c r="AC20" s="819"/>
      <c r="AD20" s="820"/>
      <c r="AE20" s="817"/>
      <c r="AF20" s="817"/>
      <c r="AG20" s="817"/>
      <c r="AH20" s="817"/>
      <c r="AI20" s="817"/>
      <c r="AJ20" s="817"/>
      <c r="AK20" s="817"/>
      <c r="AL20" s="817"/>
      <c r="AM20" s="819"/>
      <c r="AN20" s="821"/>
      <c r="AO20" s="817"/>
      <c r="AP20" s="817"/>
      <c r="AQ20" s="817"/>
      <c r="AR20" s="817"/>
      <c r="AS20" s="817"/>
      <c r="AT20" s="817"/>
      <c r="AU20" s="822"/>
      <c r="AV20" s="817"/>
      <c r="AW20" s="820"/>
      <c r="AX20" s="817"/>
      <c r="AY20" s="817"/>
      <c r="AZ20" s="817"/>
      <c r="BA20" s="817"/>
      <c r="BB20" s="817"/>
      <c r="BC20" s="817"/>
      <c r="BD20" s="817"/>
      <c r="BE20" s="817"/>
      <c r="BF20" s="817"/>
      <c r="BG20" s="817"/>
      <c r="BH20" s="819"/>
      <c r="BI20" s="579">
        <f t="shared" si="0"/>
        <v>0</v>
      </c>
      <c r="BJ20" s="579">
        <f t="shared" si="3"/>
        <v>0</v>
      </c>
    </row>
    <row r="21" spans="1:62" ht="14.25" thickTop="1" thickBot="1" x14ac:dyDescent="0.25">
      <c r="A21" s="185" t="s">
        <v>19</v>
      </c>
      <c r="B21" s="808"/>
      <c r="C21" s="823"/>
      <c r="D21" s="816"/>
      <c r="E21" s="816"/>
      <c r="F21" s="816"/>
      <c r="G21" s="816"/>
      <c r="H21" s="816"/>
      <c r="I21" s="816"/>
      <c r="J21" s="816"/>
      <c r="K21" s="816"/>
      <c r="L21" s="816"/>
      <c r="M21" s="816"/>
      <c r="N21" s="824"/>
      <c r="O21" s="825"/>
      <c r="P21" s="816"/>
      <c r="Q21" s="816"/>
      <c r="R21" s="816"/>
      <c r="S21" s="816"/>
      <c r="T21" s="824"/>
      <c r="U21" s="825"/>
      <c r="V21" s="816"/>
      <c r="W21" s="816"/>
      <c r="X21" s="816"/>
      <c r="Y21" s="816"/>
      <c r="Z21" s="816"/>
      <c r="AA21" s="816"/>
      <c r="AB21" s="816"/>
      <c r="AC21" s="824"/>
      <c r="AD21" s="825"/>
      <c r="AE21" s="816"/>
      <c r="AF21" s="816"/>
      <c r="AG21" s="816"/>
      <c r="AH21" s="816"/>
      <c r="AI21" s="816"/>
      <c r="AJ21" s="816"/>
      <c r="AK21" s="816"/>
      <c r="AL21" s="816"/>
      <c r="AM21" s="824"/>
      <c r="AN21" s="826"/>
      <c r="AO21" s="816"/>
      <c r="AP21" s="816"/>
      <c r="AQ21" s="816"/>
      <c r="AR21" s="816"/>
      <c r="AS21" s="816"/>
      <c r="AT21" s="816"/>
      <c r="AU21" s="827"/>
      <c r="AV21" s="817"/>
      <c r="AW21" s="825"/>
      <c r="AX21" s="816"/>
      <c r="AY21" s="816"/>
      <c r="AZ21" s="816"/>
      <c r="BA21" s="816"/>
      <c r="BB21" s="816"/>
      <c r="BC21" s="816"/>
      <c r="BD21" s="816"/>
      <c r="BE21" s="816"/>
      <c r="BF21" s="816"/>
      <c r="BG21" s="816"/>
      <c r="BH21" s="824"/>
      <c r="BI21" s="579">
        <f t="shared" si="0"/>
        <v>0</v>
      </c>
      <c r="BJ21" s="579">
        <f t="shared" si="3"/>
        <v>0</v>
      </c>
    </row>
    <row r="22" spans="1:62" ht="14.25" thickTop="1" thickBot="1" x14ac:dyDescent="0.25">
      <c r="A22" s="185" t="s">
        <v>20</v>
      </c>
      <c r="B22" s="808"/>
      <c r="C22" s="828"/>
      <c r="D22" s="829"/>
      <c r="E22" s="829"/>
      <c r="F22" s="829"/>
      <c r="G22" s="829"/>
      <c r="H22" s="829"/>
      <c r="I22" s="829"/>
      <c r="J22" s="829"/>
      <c r="K22" s="829"/>
      <c r="L22" s="829"/>
      <c r="M22" s="829"/>
      <c r="N22" s="830"/>
      <c r="O22" s="831"/>
      <c r="P22" s="829"/>
      <c r="Q22" s="829"/>
      <c r="R22" s="829"/>
      <c r="S22" s="829"/>
      <c r="T22" s="830"/>
      <c r="U22" s="831"/>
      <c r="V22" s="829"/>
      <c r="W22" s="829"/>
      <c r="X22" s="829"/>
      <c r="Y22" s="829"/>
      <c r="Z22" s="829"/>
      <c r="AA22" s="829"/>
      <c r="AB22" s="829"/>
      <c r="AC22" s="830"/>
      <c r="AD22" s="831"/>
      <c r="AE22" s="829"/>
      <c r="AF22" s="829"/>
      <c r="AG22" s="829"/>
      <c r="AH22" s="829"/>
      <c r="AI22" s="829"/>
      <c r="AJ22" s="829"/>
      <c r="AK22" s="829"/>
      <c r="AL22" s="829"/>
      <c r="AM22" s="830"/>
      <c r="AN22" s="832"/>
      <c r="AO22" s="829"/>
      <c r="AP22" s="829"/>
      <c r="AQ22" s="829"/>
      <c r="AR22" s="829"/>
      <c r="AS22" s="829"/>
      <c r="AT22" s="829"/>
      <c r="AU22" s="833"/>
      <c r="AV22" s="817"/>
      <c r="AW22" s="831"/>
      <c r="AX22" s="829"/>
      <c r="AY22" s="829"/>
      <c r="AZ22" s="829"/>
      <c r="BA22" s="829"/>
      <c r="BB22" s="829"/>
      <c r="BC22" s="829"/>
      <c r="BD22" s="829"/>
      <c r="BE22" s="829"/>
      <c r="BF22" s="829"/>
      <c r="BG22" s="829"/>
      <c r="BH22" s="830"/>
      <c r="BI22" s="579">
        <f t="shared" si="0"/>
        <v>0</v>
      </c>
      <c r="BJ22" s="579">
        <f t="shared" si="3"/>
        <v>0</v>
      </c>
    </row>
    <row r="23" spans="1:62" ht="14.25" thickTop="1" thickBot="1" x14ac:dyDescent="0.25">
      <c r="A23" s="582" t="s">
        <v>58</v>
      </c>
      <c r="B23" s="808"/>
      <c r="C23" s="818"/>
      <c r="D23" s="817"/>
      <c r="E23" s="817"/>
      <c r="F23" s="817"/>
      <c r="G23" s="817"/>
      <c r="H23" s="817"/>
      <c r="I23" s="817"/>
      <c r="J23" s="817"/>
      <c r="K23" s="817"/>
      <c r="L23" s="817"/>
      <c r="M23" s="817"/>
      <c r="N23" s="819"/>
      <c r="O23" s="820"/>
      <c r="P23" s="817"/>
      <c r="Q23" s="817"/>
      <c r="R23" s="817"/>
      <c r="S23" s="817"/>
      <c r="T23" s="819"/>
      <c r="U23" s="820"/>
      <c r="V23" s="820"/>
      <c r="W23" s="817"/>
      <c r="X23" s="817"/>
      <c r="Y23" s="817"/>
      <c r="Z23" s="817"/>
      <c r="AA23" s="817"/>
      <c r="AB23" s="817"/>
      <c r="AC23" s="819"/>
      <c r="AD23" s="820"/>
      <c r="AE23" s="817"/>
      <c r="AF23" s="817"/>
      <c r="AG23" s="817"/>
      <c r="AH23" s="817"/>
      <c r="AI23" s="817"/>
      <c r="AJ23" s="817"/>
      <c r="AK23" s="817"/>
      <c r="AL23" s="817"/>
      <c r="AM23" s="819"/>
      <c r="AN23" s="820"/>
      <c r="AO23" s="817"/>
      <c r="AP23" s="817"/>
      <c r="AQ23" s="817"/>
      <c r="AR23" s="817"/>
      <c r="AS23" s="817"/>
      <c r="AT23" s="817"/>
      <c r="AU23" s="822"/>
      <c r="AV23" s="817"/>
      <c r="AW23" s="820"/>
      <c r="AX23" s="817"/>
      <c r="AY23" s="817"/>
      <c r="AZ23" s="817"/>
      <c r="BA23" s="817"/>
      <c r="BB23" s="817"/>
      <c r="BC23" s="817"/>
      <c r="BD23" s="817"/>
      <c r="BE23" s="817"/>
      <c r="BF23" s="817"/>
      <c r="BG23" s="817"/>
      <c r="BH23" s="819"/>
      <c r="BI23" s="579">
        <f t="shared" si="0"/>
        <v>0</v>
      </c>
      <c r="BJ23" s="579">
        <f t="shared" si="3"/>
        <v>0</v>
      </c>
    </row>
    <row r="24" spans="1:62" ht="14.25" thickTop="1" thickBot="1" x14ac:dyDescent="0.25">
      <c r="A24" s="187" t="s">
        <v>27</v>
      </c>
      <c r="B24" s="808"/>
      <c r="C24" s="818"/>
      <c r="D24" s="817"/>
      <c r="E24" s="817"/>
      <c r="F24" s="817"/>
      <c r="G24" s="817"/>
      <c r="H24" s="817"/>
      <c r="I24" s="817"/>
      <c r="J24" s="817"/>
      <c r="K24" s="817"/>
      <c r="L24" s="817"/>
      <c r="M24" s="817"/>
      <c r="N24" s="819"/>
      <c r="O24" s="820"/>
      <c r="P24" s="817"/>
      <c r="Q24" s="817"/>
      <c r="R24" s="817"/>
      <c r="S24" s="817"/>
      <c r="T24" s="819"/>
      <c r="U24" s="820"/>
      <c r="V24" s="820"/>
      <c r="W24" s="817"/>
      <c r="X24" s="817"/>
      <c r="Y24" s="817"/>
      <c r="Z24" s="817"/>
      <c r="AA24" s="817"/>
      <c r="AB24" s="817"/>
      <c r="AC24" s="819"/>
      <c r="AD24" s="820"/>
      <c r="AE24" s="817"/>
      <c r="AF24" s="817"/>
      <c r="AG24" s="817"/>
      <c r="AH24" s="817"/>
      <c r="AI24" s="817"/>
      <c r="AJ24" s="817"/>
      <c r="AK24" s="817"/>
      <c r="AL24" s="817"/>
      <c r="AM24" s="819"/>
      <c r="AN24" s="820"/>
      <c r="AO24" s="817"/>
      <c r="AP24" s="817"/>
      <c r="AQ24" s="817"/>
      <c r="AR24" s="817"/>
      <c r="AS24" s="817"/>
      <c r="AT24" s="817"/>
      <c r="AU24" s="822"/>
      <c r="AV24" s="817"/>
      <c r="AW24" s="820"/>
      <c r="AX24" s="817"/>
      <c r="AY24" s="817"/>
      <c r="AZ24" s="817"/>
      <c r="BA24" s="817"/>
      <c r="BB24" s="817"/>
      <c r="BC24" s="817"/>
      <c r="BD24" s="817"/>
      <c r="BE24" s="817"/>
      <c r="BF24" s="817"/>
      <c r="BG24" s="817"/>
      <c r="BH24" s="819"/>
      <c r="BI24" s="579">
        <f t="shared" si="0"/>
        <v>0</v>
      </c>
      <c r="BJ24" s="579">
        <f t="shared" si="3"/>
        <v>0</v>
      </c>
    </row>
    <row r="25" spans="1:62" ht="14.25" thickTop="1" thickBot="1" x14ac:dyDescent="0.25">
      <c r="A25" s="522" t="s">
        <v>28</v>
      </c>
      <c r="B25" s="808"/>
      <c r="C25" s="836"/>
      <c r="D25" s="837"/>
      <c r="E25" s="837"/>
      <c r="F25" s="837"/>
      <c r="G25" s="837"/>
      <c r="H25" s="837"/>
      <c r="I25" s="837"/>
      <c r="J25" s="837"/>
      <c r="K25" s="837"/>
      <c r="L25" s="837"/>
      <c r="M25" s="837"/>
      <c r="N25" s="838"/>
      <c r="O25" s="839"/>
      <c r="P25" s="837"/>
      <c r="Q25" s="837"/>
      <c r="R25" s="837"/>
      <c r="S25" s="837"/>
      <c r="T25" s="838"/>
      <c r="U25" s="839"/>
      <c r="V25" s="839"/>
      <c r="W25" s="837"/>
      <c r="X25" s="837"/>
      <c r="Y25" s="837"/>
      <c r="Z25" s="837"/>
      <c r="AA25" s="837"/>
      <c r="AB25" s="837"/>
      <c r="AC25" s="838"/>
      <c r="AD25" s="839"/>
      <c r="AE25" s="837"/>
      <c r="AF25" s="837"/>
      <c r="AG25" s="837"/>
      <c r="AH25" s="837"/>
      <c r="AI25" s="837"/>
      <c r="AJ25" s="837"/>
      <c r="AK25" s="837"/>
      <c r="AL25" s="837"/>
      <c r="AM25" s="838"/>
      <c r="AN25" s="839"/>
      <c r="AO25" s="837"/>
      <c r="AP25" s="837"/>
      <c r="AQ25" s="837"/>
      <c r="AR25" s="837"/>
      <c r="AS25" s="837"/>
      <c r="AT25" s="837"/>
      <c r="AU25" s="840"/>
      <c r="AV25" s="837"/>
      <c r="AW25" s="839"/>
      <c r="AX25" s="837"/>
      <c r="AY25" s="837"/>
      <c r="AZ25" s="837"/>
      <c r="BA25" s="837"/>
      <c r="BB25" s="837"/>
      <c r="BC25" s="837"/>
      <c r="BD25" s="837"/>
      <c r="BE25" s="837"/>
      <c r="BF25" s="837"/>
      <c r="BG25" s="837"/>
      <c r="BH25" s="838"/>
      <c r="BI25" s="579">
        <f t="shared" si="0"/>
        <v>0</v>
      </c>
      <c r="BJ25" s="579">
        <f t="shared" si="3"/>
        <v>0</v>
      </c>
    </row>
    <row r="26" spans="1:62" ht="14.25" thickTop="1" thickBot="1" x14ac:dyDescent="0.25">
      <c r="A26" s="522" t="s">
        <v>29</v>
      </c>
      <c r="B26" s="841"/>
      <c r="C26" s="842"/>
      <c r="D26" s="843"/>
      <c r="E26" s="843"/>
      <c r="F26" s="843"/>
      <c r="G26" s="843"/>
      <c r="H26" s="843"/>
      <c r="I26" s="843"/>
      <c r="J26" s="843"/>
      <c r="K26" s="843"/>
      <c r="L26" s="843"/>
      <c r="M26" s="843"/>
      <c r="N26" s="844"/>
      <c r="O26" s="845"/>
      <c r="P26" s="843"/>
      <c r="Q26" s="843"/>
      <c r="R26" s="843"/>
      <c r="S26" s="843"/>
      <c r="T26" s="844"/>
      <c r="U26" s="845"/>
      <c r="V26" s="843"/>
      <c r="W26" s="843"/>
      <c r="X26" s="843"/>
      <c r="Y26" s="843"/>
      <c r="Z26" s="843"/>
      <c r="AA26" s="843"/>
      <c r="AB26" s="843"/>
      <c r="AC26" s="844"/>
      <c r="AD26" s="845"/>
      <c r="AE26" s="843"/>
      <c r="AF26" s="843"/>
      <c r="AG26" s="843"/>
      <c r="AH26" s="843"/>
      <c r="AI26" s="843"/>
      <c r="AJ26" s="843"/>
      <c r="AK26" s="843"/>
      <c r="AL26" s="843"/>
      <c r="AM26" s="844"/>
      <c r="AN26" s="845"/>
      <c r="AO26" s="843"/>
      <c r="AP26" s="843"/>
      <c r="AQ26" s="843"/>
      <c r="AR26" s="843"/>
      <c r="AS26" s="843"/>
      <c r="AT26" s="843"/>
      <c r="AU26" s="846"/>
      <c r="AV26" s="847"/>
      <c r="AW26" s="845"/>
      <c r="AX26" s="843"/>
      <c r="AY26" s="843"/>
      <c r="AZ26" s="843"/>
      <c r="BA26" s="843"/>
      <c r="BB26" s="843"/>
      <c r="BC26" s="843"/>
      <c r="BD26" s="843"/>
      <c r="BE26" s="843"/>
      <c r="BF26" s="843"/>
      <c r="BG26" s="843"/>
      <c r="BH26" s="843"/>
      <c r="BI26" s="834">
        <f t="shared" si="0"/>
        <v>0</v>
      </c>
      <c r="BJ26" s="834">
        <f t="shared" si="3"/>
        <v>0</v>
      </c>
    </row>
    <row r="27" spans="1:62" ht="13.5" thickTop="1" x14ac:dyDescent="0.2"/>
  </sheetData>
  <sheetProtection algorithmName="SHA-512" hashValue="X40gWF8fDPkwoshRqvWmrceqJEP+jzybXAROSPtZnUrcJK56IJQZYb+UbiNNwjg44lmJx4jVCrG3m5NZ4E+ojQ==" saltValue="h5/figEnHhn/z2a7+SnkqA==" spinCount="100000" sheet="1" objects="1" scenarios="1"/>
  <mergeCells count="7">
    <mergeCell ref="BI1:BJ1"/>
    <mergeCell ref="A1:A2"/>
    <mergeCell ref="C1:N1"/>
    <mergeCell ref="O1:T1"/>
    <mergeCell ref="U1:AC1"/>
    <mergeCell ref="AD1:AM1"/>
    <mergeCell ref="AN1:BH1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426"/>
  <sheetViews>
    <sheetView zoomScale="112" zoomScaleNormal="112" workbookViewId="0">
      <pane xSplit="1" topLeftCell="R1" activePane="topRight" state="frozen"/>
      <selection pane="topRight" activeCell="AM8" sqref="AM8"/>
    </sheetView>
  </sheetViews>
  <sheetFormatPr defaultRowHeight="14.25" thickTop="1" thickBottom="1" x14ac:dyDescent="0.25"/>
  <cols>
    <col min="1" max="1" width="28.7109375" style="74" customWidth="1"/>
    <col min="2" max="2" width="3.28515625" style="222" customWidth="1"/>
    <col min="3" max="3" width="3.28515625" style="221" customWidth="1"/>
    <col min="4" max="5" width="3.28515625" style="224" customWidth="1"/>
    <col min="6" max="8" width="3.7109375" style="224" customWidth="1"/>
    <col min="9" max="31" width="3.28515625" style="224" customWidth="1"/>
    <col min="32" max="32" width="3.28515625" style="221" customWidth="1"/>
    <col min="33" max="33" width="3.28515625" style="223" customWidth="1"/>
    <col min="34" max="34" width="3.28515625" style="221" customWidth="1"/>
    <col min="35" max="37" width="3.28515625" style="224" customWidth="1"/>
    <col min="38" max="38" width="3.28515625" style="222" customWidth="1"/>
    <col min="39" max="54" width="3.28515625" style="82" customWidth="1"/>
    <col min="55" max="55" width="2.85546875" style="74" customWidth="1"/>
    <col min="56" max="56" width="2.5703125" style="91" customWidth="1"/>
    <col min="57" max="57" width="2.42578125" style="86" customWidth="1"/>
    <col min="58" max="58" width="0.140625" style="45" hidden="1" customWidth="1"/>
    <col min="59" max="59" width="2.42578125" style="74" customWidth="1"/>
    <col min="60" max="60" width="0.140625" style="82" hidden="1" customWidth="1"/>
    <col min="61" max="61" width="9.140625" style="81"/>
    <col min="62" max="16384" width="9.140625" style="82"/>
  </cols>
  <sheetData>
    <row r="1" spans="1:61" s="77" customFormat="1" ht="14.25" customHeight="1" thickTop="1" thickBot="1" x14ac:dyDescent="0.25">
      <c r="A1" s="904" t="s">
        <v>279</v>
      </c>
      <c r="B1" s="225"/>
      <c r="C1" s="880" t="s">
        <v>95</v>
      </c>
      <c r="D1" s="905"/>
      <c r="E1" s="905"/>
      <c r="F1" s="905"/>
      <c r="G1" s="905"/>
      <c r="H1" s="905"/>
      <c r="I1" s="905"/>
      <c r="J1" s="905"/>
      <c r="K1" s="905"/>
      <c r="L1" s="905"/>
      <c r="M1" s="905"/>
      <c r="N1" s="905"/>
      <c r="O1" s="905"/>
      <c r="P1" s="905"/>
      <c r="Q1" s="905"/>
      <c r="R1" s="905"/>
      <c r="S1" s="905"/>
      <c r="T1" s="905"/>
      <c r="U1" s="905"/>
      <c r="V1" s="905"/>
      <c r="W1" s="905"/>
      <c r="X1" s="905"/>
      <c r="Y1" s="905"/>
      <c r="Z1" s="905"/>
      <c r="AA1" s="905"/>
      <c r="AB1" s="905"/>
      <c r="AC1" s="905"/>
      <c r="AD1" s="905"/>
      <c r="AE1" s="905"/>
      <c r="AF1" s="906"/>
      <c r="AG1" s="883" t="s">
        <v>157</v>
      </c>
      <c r="AH1" s="884"/>
      <c r="AI1" s="884"/>
      <c r="AJ1" s="884"/>
      <c r="AK1" s="884"/>
      <c r="AL1" s="75"/>
      <c r="AM1" s="885" t="s">
        <v>156</v>
      </c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902" t="s">
        <v>10</v>
      </c>
      <c r="BD1" s="873"/>
      <c r="BE1" s="873"/>
      <c r="BF1" s="873"/>
      <c r="BG1" s="873"/>
      <c r="BH1" s="874"/>
      <c r="BI1" s="76"/>
    </row>
    <row r="2" spans="1:61" s="77" customFormat="1" ht="62.25" customHeight="1" thickTop="1" thickBot="1" x14ac:dyDescent="0.25">
      <c r="A2" s="904"/>
      <c r="B2" s="225"/>
      <c r="C2" s="637" t="s">
        <v>246</v>
      </c>
      <c r="D2" s="688" t="s">
        <v>231</v>
      </c>
      <c r="E2" s="688" t="s">
        <v>250</v>
      </c>
      <c r="F2" s="716"/>
      <c r="G2" s="716">
        <v>42993</v>
      </c>
      <c r="H2" s="716">
        <v>43000</v>
      </c>
      <c r="I2" s="688" t="s">
        <v>250</v>
      </c>
      <c r="J2" s="688" t="s">
        <v>233</v>
      </c>
      <c r="K2" s="688" t="s">
        <v>233</v>
      </c>
      <c r="L2" s="688" t="s">
        <v>238</v>
      </c>
      <c r="M2" s="688" t="s">
        <v>204</v>
      </c>
      <c r="N2" s="732" t="s">
        <v>253</v>
      </c>
      <c r="O2" s="688" t="s">
        <v>205</v>
      </c>
      <c r="P2" s="688" t="s">
        <v>235</v>
      </c>
      <c r="Q2" s="688" t="s">
        <v>236</v>
      </c>
      <c r="R2" s="688" t="s">
        <v>237</v>
      </c>
      <c r="S2" s="637" t="s">
        <v>206</v>
      </c>
      <c r="T2" s="688" t="s">
        <v>206</v>
      </c>
      <c r="U2" s="688" t="s">
        <v>244</v>
      </c>
      <c r="V2" s="688" t="s">
        <v>265</v>
      </c>
      <c r="W2" s="688" t="s">
        <v>245</v>
      </c>
      <c r="X2" s="688" t="s">
        <v>267</v>
      </c>
      <c r="Y2" s="688" t="s">
        <v>239</v>
      </c>
      <c r="Z2" s="688" t="s">
        <v>207</v>
      </c>
      <c r="AA2" s="688" t="s">
        <v>207</v>
      </c>
      <c r="AB2" s="688" t="s">
        <v>240</v>
      </c>
      <c r="AC2" s="688" t="s">
        <v>241</v>
      </c>
      <c r="AD2" s="688" t="s">
        <v>241</v>
      </c>
      <c r="AE2" s="688" t="s">
        <v>242</v>
      </c>
      <c r="AF2" s="783" t="s">
        <v>243</v>
      </c>
      <c r="AG2" s="637" t="s">
        <v>249</v>
      </c>
      <c r="AH2" s="688" t="s">
        <v>251</v>
      </c>
      <c r="AI2" s="688" t="s">
        <v>257</v>
      </c>
      <c r="AJ2" s="688" t="s">
        <v>209</v>
      </c>
      <c r="AK2" s="732" t="s">
        <v>269</v>
      </c>
      <c r="AL2" s="785" t="s">
        <v>243</v>
      </c>
      <c r="AM2" s="887"/>
      <c r="AN2" s="888"/>
      <c r="AO2" s="888"/>
      <c r="AP2" s="888"/>
      <c r="AQ2" s="888"/>
      <c r="AR2" s="888"/>
      <c r="AS2" s="888"/>
      <c r="AT2" s="888"/>
      <c r="AU2" s="888"/>
      <c r="AV2" s="888"/>
      <c r="AW2" s="888"/>
      <c r="AX2" s="888"/>
      <c r="AY2" s="888"/>
      <c r="AZ2" s="888"/>
      <c r="BA2" s="888"/>
      <c r="BB2" s="888"/>
      <c r="BC2" s="903"/>
      <c r="BD2" s="876"/>
      <c r="BE2" s="876"/>
      <c r="BF2" s="876"/>
      <c r="BG2" s="876"/>
      <c r="BH2" s="877"/>
      <c r="BI2" s="76"/>
    </row>
    <row r="3" spans="1:61" s="77" customFormat="1" ht="155.25" customHeight="1" thickTop="1" thickBot="1" x14ac:dyDescent="0.25">
      <c r="A3" s="168" t="s">
        <v>225</v>
      </c>
      <c r="B3" s="226" t="s">
        <v>33</v>
      </c>
      <c r="C3" s="667" t="s">
        <v>34</v>
      </c>
      <c r="D3" s="689" t="s">
        <v>35</v>
      </c>
      <c r="E3" s="689" t="s">
        <v>36</v>
      </c>
      <c r="F3" s="689" t="s">
        <v>191</v>
      </c>
      <c r="G3" s="689" t="s">
        <v>189</v>
      </c>
      <c r="H3" s="689" t="s">
        <v>190</v>
      </c>
      <c r="I3" s="689" t="s">
        <v>37</v>
      </c>
      <c r="J3" s="689" t="s">
        <v>125</v>
      </c>
      <c r="K3" s="689" t="s">
        <v>126</v>
      </c>
      <c r="L3" s="689" t="s">
        <v>195</v>
      </c>
      <c r="M3" s="689" t="s">
        <v>38</v>
      </c>
      <c r="N3" s="689" t="s">
        <v>150</v>
      </c>
      <c r="O3" s="689" t="s">
        <v>39</v>
      </c>
      <c r="P3" s="689" t="s">
        <v>40</v>
      </c>
      <c r="Q3" s="689" t="s">
        <v>161</v>
      </c>
      <c r="R3" s="689" t="s">
        <v>155</v>
      </c>
      <c r="S3" s="689" t="s">
        <v>41</v>
      </c>
      <c r="T3" s="689" t="s">
        <v>42</v>
      </c>
      <c r="U3" s="689" t="s">
        <v>212</v>
      </c>
      <c r="V3" s="689" t="s">
        <v>128</v>
      </c>
      <c r="W3" s="689" t="s">
        <v>213</v>
      </c>
      <c r="X3" s="689" t="s">
        <v>214</v>
      </c>
      <c r="Y3" s="689" t="s">
        <v>43</v>
      </c>
      <c r="Z3" s="689" t="s">
        <v>44</v>
      </c>
      <c r="AA3" s="689" t="s">
        <v>45</v>
      </c>
      <c r="AB3" s="689" t="s">
        <v>46</v>
      </c>
      <c r="AC3" s="689" t="s">
        <v>129</v>
      </c>
      <c r="AD3" s="689" t="s">
        <v>127</v>
      </c>
      <c r="AE3" s="689" t="s">
        <v>47</v>
      </c>
      <c r="AF3" s="784" t="s">
        <v>48</v>
      </c>
      <c r="AG3" s="668" t="s">
        <v>56</v>
      </c>
      <c r="AH3" s="711" t="s">
        <v>160</v>
      </c>
      <c r="AI3" s="749" t="s">
        <v>57</v>
      </c>
      <c r="AJ3" s="749" t="s">
        <v>59</v>
      </c>
      <c r="AK3" s="764" t="s">
        <v>60</v>
      </c>
      <c r="AL3" s="786" t="s">
        <v>49</v>
      </c>
      <c r="AM3" s="669" t="s">
        <v>50</v>
      </c>
      <c r="AN3" s="670" t="s">
        <v>139</v>
      </c>
      <c r="AO3" s="670" t="s">
        <v>51</v>
      </c>
      <c r="AP3" s="671" t="s">
        <v>137</v>
      </c>
      <c r="AQ3" s="670" t="s">
        <v>52</v>
      </c>
      <c r="AR3" s="672" t="s">
        <v>138</v>
      </c>
      <c r="AS3" s="669" t="s">
        <v>53</v>
      </c>
      <c r="AT3" s="669" t="s">
        <v>140</v>
      </c>
      <c r="AU3" s="669" t="s">
        <v>192</v>
      </c>
      <c r="AV3" s="670" t="s">
        <v>141</v>
      </c>
      <c r="AW3" s="670" t="s">
        <v>54</v>
      </c>
      <c r="AX3" s="671" t="s">
        <v>55</v>
      </c>
      <c r="AY3" s="671" t="s">
        <v>61</v>
      </c>
      <c r="AZ3" s="671" t="s">
        <v>62</v>
      </c>
      <c r="BA3" s="670" t="s">
        <v>63</v>
      </c>
      <c r="BB3" s="673" t="s">
        <v>151</v>
      </c>
      <c r="BC3" s="78" t="s">
        <v>64</v>
      </c>
      <c r="BD3" s="79" t="s">
        <v>135</v>
      </c>
      <c r="BE3" s="80" t="s">
        <v>136</v>
      </c>
      <c r="BF3" s="80" t="s">
        <v>133</v>
      </c>
      <c r="BG3" s="78" t="s">
        <v>134</v>
      </c>
      <c r="BH3" s="80" t="s">
        <v>1</v>
      </c>
      <c r="BI3" s="76"/>
    </row>
    <row r="4" spans="1:61" s="77" customFormat="1" thickTop="1" thickBot="1" x14ac:dyDescent="0.25">
      <c r="A4" s="316" t="s">
        <v>2</v>
      </c>
      <c r="B4" s="213"/>
      <c r="C4" s="6">
        <v>1</v>
      </c>
      <c r="D4" s="4">
        <v>1</v>
      </c>
      <c r="E4" s="4">
        <v>1</v>
      </c>
      <c r="F4" s="4">
        <v>1</v>
      </c>
      <c r="G4" s="57">
        <v>25</v>
      </c>
      <c r="H4" s="57">
        <v>14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2</v>
      </c>
      <c r="Q4" s="4">
        <v>1</v>
      </c>
      <c r="R4" s="4">
        <v>2</v>
      </c>
      <c r="S4" s="4">
        <v>1</v>
      </c>
      <c r="T4" s="4">
        <v>1</v>
      </c>
      <c r="U4" s="4">
        <v>3</v>
      </c>
      <c r="V4" s="4">
        <v>3</v>
      </c>
      <c r="W4" s="4">
        <v>2</v>
      </c>
      <c r="X4" s="4">
        <v>2</v>
      </c>
      <c r="Y4" s="4">
        <v>3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5">
        <v>1</v>
      </c>
      <c r="AG4" s="3">
        <v>1</v>
      </c>
      <c r="AH4" s="6">
        <v>1</v>
      </c>
      <c r="AI4" s="4">
        <v>1</v>
      </c>
      <c r="AJ4" s="4">
        <v>1</v>
      </c>
      <c r="AK4" s="5">
        <v>1</v>
      </c>
      <c r="AL4" s="7">
        <v>1</v>
      </c>
      <c r="AM4" s="6">
        <v>1</v>
      </c>
      <c r="AN4" s="6">
        <v>1</v>
      </c>
      <c r="AO4" s="4">
        <v>1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>
        <v>2.5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5">
        <v>1.5</v>
      </c>
      <c r="BC4" s="7">
        <f t="shared" ref="BC4:BC27" si="0">SUM(C4:BB4)</f>
        <v>101</v>
      </c>
      <c r="BD4" s="30">
        <f t="shared" ref="BD4:BD27" si="1">SUM(C4:AF4)</f>
        <v>77</v>
      </c>
      <c r="BE4" s="25">
        <f t="shared" ref="BE4:BE27" si="2">SUM(AG4:AK4)</f>
        <v>5</v>
      </c>
      <c r="BF4" s="25" t="e">
        <f>SUM(BC4,#REF!)</f>
        <v>#REF!</v>
      </c>
      <c r="BG4" s="7">
        <f t="shared" ref="BG4:BG27" si="3">SUM(AM4:BB4)</f>
        <v>18</v>
      </c>
      <c r="BH4" s="25">
        <v>20</v>
      </c>
      <c r="BI4" s="76"/>
    </row>
    <row r="5" spans="1:61" ht="18" customHeight="1" thickTop="1" thickBot="1" x14ac:dyDescent="0.25">
      <c r="A5" s="185" t="s">
        <v>21</v>
      </c>
      <c r="B5" s="246">
        <v>12</v>
      </c>
      <c r="C5" s="19">
        <v>1</v>
      </c>
      <c r="D5" s="8">
        <v>1</v>
      </c>
      <c r="E5" s="8">
        <v>1</v>
      </c>
      <c r="F5" s="8">
        <v>92</v>
      </c>
      <c r="G5" s="8">
        <v>20</v>
      </c>
      <c r="H5" s="8">
        <v>11</v>
      </c>
      <c r="I5" s="703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>
        <v>1</v>
      </c>
      <c r="P5" s="8">
        <v>2</v>
      </c>
      <c r="Q5" s="8">
        <v>1</v>
      </c>
      <c r="R5" s="8">
        <v>2</v>
      </c>
      <c r="S5" s="8">
        <v>1</v>
      </c>
      <c r="T5" s="8">
        <v>1</v>
      </c>
      <c r="U5" s="8">
        <v>3</v>
      </c>
      <c r="V5" s="8">
        <v>3</v>
      </c>
      <c r="W5" s="703">
        <v>2</v>
      </c>
      <c r="X5" s="703">
        <v>2</v>
      </c>
      <c r="Y5" s="703">
        <v>3</v>
      </c>
      <c r="Z5" s="8">
        <v>1</v>
      </c>
      <c r="AA5" s="8">
        <v>1</v>
      </c>
      <c r="AB5" s="8">
        <v>1</v>
      </c>
      <c r="AC5" s="8">
        <v>1</v>
      </c>
      <c r="AD5" s="8">
        <v>1</v>
      </c>
      <c r="AE5" s="8">
        <v>1</v>
      </c>
      <c r="AF5" s="23">
        <v>1</v>
      </c>
      <c r="AG5" s="20">
        <v>1</v>
      </c>
      <c r="AH5" s="645">
        <v>1</v>
      </c>
      <c r="AI5" s="8">
        <v>1</v>
      </c>
      <c r="AJ5" s="8">
        <v>1</v>
      </c>
      <c r="AK5" s="23">
        <v>1</v>
      </c>
      <c r="AL5" s="92">
        <v>1</v>
      </c>
      <c r="AM5" s="12">
        <v>1</v>
      </c>
      <c r="AN5" s="12">
        <v>1</v>
      </c>
      <c r="AO5" s="8">
        <v>1</v>
      </c>
      <c r="AP5" s="8">
        <v>1</v>
      </c>
      <c r="AQ5" s="8"/>
      <c r="AR5" s="8">
        <v>1</v>
      </c>
      <c r="AS5" s="8">
        <v>1</v>
      </c>
      <c r="AT5" s="8">
        <v>1</v>
      </c>
      <c r="AU5" s="8">
        <v>2.5</v>
      </c>
      <c r="AV5" s="8">
        <v>1</v>
      </c>
      <c r="AW5" s="8"/>
      <c r="AX5" s="23"/>
      <c r="AY5" s="23">
        <v>1</v>
      </c>
      <c r="AZ5" s="23">
        <v>1</v>
      </c>
      <c r="BA5" s="23">
        <v>1</v>
      </c>
      <c r="BB5" s="23"/>
      <c r="BC5" s="7">
        <f t="shared" si="0"/>
        <v>179.5</v>
      </c>
      <c r="BD5" s="7">
        <f t="shared" si="1"/>
        <v>160</v>
      </c>
      <c r="BE5" s="7">
        <f t="shared" si="2"/>
        <v>5</v>
      </c>
      <c r="BF5" s="7" t="e">
        <f>SUM(BC5,#REF!)/#REF!*100</f>
        <v>#REF!</v>
      </c>
      <c r="BG5" s="7">
        <f t="shared" si="3"/>
        <v>13.5</v>
      </c>
      <c r="BH5" s="31">
        <v>20</v>
      </c>
    </row>
    <row r="6" spans="1:61" ht="18" customHeight="1" thickTop="1" thickBot="1" x14ac:dyDescent="0.25">
      <c r="A6" s="193" t="s">
        <v>23</v>
      </c>
      <c r="B6" s="246">
        <v>10</v>
      </c>
      <c r="C6" s="684">
        <v>1</v>
      </c>
      <c r="D6" s="703">
        <v>1</v>
      </c>
      <c r="E6" s="703">
        <v>1</v>
      </c>
      <c r="F6" s="8">
        <v>65</v>
      </c>
      <c r="G6" s="8">
        <v>13</v>
      </c>
      <c r="H6" s="720">
        <v>14</v>
      </c>
      <c r="I6" s="8">
        <v>1</v>
      </c>
      <c r="J6" s="703">
        <v>1</v>
      </c>
      <c r="K6" s="703">
        <v>1</v>
      </c>
      <c r="L6" s="703">
        <v>1</v>
      </c>
      <c r="M6" s="703">
        <v>1</v>
      </c>
      <c r="N6" s="703">
        <v>1</v>
      </c>
      <c r="O6" s="703">
        <v>1</v>
      </c>
      <c r="P6" s="703">
        <v>2</v>
      </c>
      <c r="Q6" s="703">
        <v>1</v>
      </c>
      <c r="R6" s="703">
        <v>2</v>
      </c>
      <c r="S6" s="703">
        <v>1</v>
      </c>
      <c r="T6" s="703">
        <v>1</v>
      </c>
      <c r="U6" s="703">
        <v>3</v>
      </c>
      <c r="V6" s="690"/>
      <c r="W6" s="690"/>
      <c r="X6" s="690"/>
      <c r="Y6" s="703">
        <v>3</v>
      </c>
      <c r="Z6" s="703">
        <v>1</v>
      </c>
      <c r="AA6" s="703">
        <v>1</v>
      </c>
      <c r="AB6" s="690"/>
      <c r="AC6" s="690"/>
      <c r="AD6" s="690"/>
      <c r="AE6" s="690"/>
      <c r="AF6" s="765"/>
      <c r="AG6" s="683">
        <v>1</v>
      </c>
      <c r="AH6" s="24">
        <v>1</v>
      </c>
      <c r="AI6" s="8">
        <v>1</v>
      </c>
      <c r="AJ6" s="8">
        <v>1</v>
      </c>
      <c r="AK6" s="23">
        <v>1</v>
      </c>
      <c r="AL6" s="862">
        <v>1</v>
      </c>
      <c r="AM6" s="12"/>
      <c r="AN6" s="12"/>
      <c r="AO6" s="8"/>
      <c r="AP6" s="8"/>
      <c r="AQ6" s="8"/>
      <c r="AR6" s="8"/>
      <c r="AS6" s="8"/>
      <c r="AT6" s="8"/>
      <c r="AU6" s="8"/>
      <c r="AV6" s="8"/>
      <c r="AW6" s="8"/>
      <c r="AX6" s="23"/>
      <c r="AY6" s="23"/>
      <c r="AZ6" s="23"/>
      <c r="BA6" s="23"/>
      <c r="BB6" s="23"/>
      <c r="BC6" s="7">
        <f t="shared" si="0"/>
        <v>123</v>
      </c>
      <c r="BD6" s="7">
        <f t="shared" si="1"/>
        <v>117</v>
      </c>
      <c r="BE6" s="7">
        <f t="shared" si="2"/>
        <v>5</v>
      </c>
      <c r="BF6" s="7" t="e">
        <f>SUM(BC6,#REF!)/#REF!*100</f>
        <v>#REF!</v>
      </c>
      <c r="BG6" s="7">
        <f t="shared" si="3"/>
        <v>0</v>
      </c>
      <c r="BH6" s="31">
        <v>27</v>
      </c>
    </row>
    <row r="7" spans="1:61" ht="18" customHeight="1" thickTop="1" thickBot="1" x14ac:dyDescent="0.25">
      <c r="A7" s="193" t="s">
        <v>12</v>
      </c>
      <c r="B7" s="246">
        <v>14</v>
      </c>
      <c r="C7" s="684">
        <v>1</v>
      </c>
      <c r="D7" s="8">
        <v>1</v>
      </c>
      <c r="E7" s="703">
        <v>1</v>
      </c>
      <c r="F7" s="718">
        <v>17</v>
      </c>
      <c r="G7" s="8">
        <v>12</v>
      </c>
      <c r="H7" s="720"/>
      <c r="I7" s="703">
        <v>1</v>
      </c>
      <c r="J7" s="703">
        <v>1</v>
      </c>
      <c r="K7" s="703">
        <v>1</v>
      </c>
      <c r="L7" s="703">
        <v>1</v>
      </c>
      <c r="M7" s="8">
        <v>1</v>
      </c>
      <c r="N7" s="703">
        <v>1</v>
      </c>
      <c r="O7" s="703">
        <v>1</v>
      </c>
      <c r="P7" s="703">
        <v>2</v>
      </c>
      <c r="Q7" s="703">
        <v>1</v>
      </c>
      <c r="R7" s="703">
        <v>2</v>
      </c>
      <c r="S7" s="703">
        <v>1</v>
      </c>
      <c r="T7" s="703">
        <v>1</v>
      </c>
      <c r="U7" s="757"/>
      <c r="V7" s="762"/>
      <c r="W7" s="762"/>
      <c r="X7" s="763"/>
      <c r="Y7" s="690"/>
      <c r="Z7" s="703">
        <v>1</v>
      </c>
      <c r="AA7" s="703">
        <v>1</v>
      </c>
      <c r="AB7" s="690"/>
      <c r="AC7" s="690"/>
      <c r="AD7" s="690"/>
      <c r="AE7" s="690"/>
      <c r="AF7" s="765"/>
      <c r="AG7" s="683">
        <v>1</v>
      </c>
      <c r="AH7" s="712">
        <v>1</v>
      </c>
      <c r="AI7" s="703">
        <v>1</v>
      </c>
      <c r="AJ7" s="8">
        <v>1</v>
      </c>
      <c r="AK7" s="767">
        <v>1</v>
      </c>
      <c r="AL7" s="787"/>
      <c r="AM7" s="12"/>
      <c r="AN7" s="12"/>
      <c r="AO7" s="8"/>
      <c r="AP7" s="8"/>
      <c r="AQ7" s="8"/>
      <c r="AR7" s="8"/>
      <c r="AS7" s="8"/>
      <c r="AT7" s="8"/>
      <c r="AU7" s="8"/>
      <c r="AV7" s="8"/>
      <c r="AW7" s="8"/>
      <c r="AX7" s="23"/>
      <c r="AY7" s="23"/>
      <c r="AZ7" s="23"/>
      <c r="BA7" s="23"/>
      <c r="BB7" s="23"/>
      <c r="BC7" s="7">
        <f t="shared" si="0"/>
        <v>53</v>
      </c>
      <c r="BD7" s="7">
        <f t="shared" si="1"/>
        <v>48</v>
      </c>
      <c r="BE7" s="7">
        <f t="shared" si="2"/>
        <v>5</v>
      </c>
      <c r="BF7" s="7" t="e">
        <f>SUM(BC7,#REF!)/#REF!*100</f>
        <v>#REF!</v>
      </c>
      <c r="BG7" s="7">
        <f t="shared" si="3"/>
        <v>0</v>
      </c>
      <c r="BH7" s="31">
        <v>32</v>
      </c>
    </row>
    <row r="8" spans="1:61" ht="18" customHeight="1" thickTop="1" thickBot="1" x14ac:dyDescent="0.25">
      <c r="A8" s="186" t="s">
        <v>26</v>
      </c>
      <c r="B8" s="246">
        <v>13</v>
      </c>
      <c r="C8" s="12">
        <v>1</v>
      </c>
      <c r="D8" s="703">
        <v>1</v>
      </c>
      <c r="E8" s="703">
        <v>1</v>
      </c>
      <c r="F8" s="8">
        <v>68</v>
      </c>
      <c r="G8" s="8">
        <v>14</v>
      </c>
      <c r="H8" s="8">
        <v>7</v>
      </c>
      <c r="I8" s="8">
        <v>1</v>
      </c>
      <c r="J8" s="703">
        <v>1</v>
      </c>
      <c r="K8" s="8">
        <v>1</v>
      </c>
      <c r="L8" s="8">
        <v>1</v>
      </c>
      <c r="M8" s="8">
        <v>1</v>
      </c>
      <c r="N8" s="8">
        <v>1</v>
      </c>
      <c r="O8" s="703">
        <v>1</v>
      </c>
      <c r="P8" s="8">
        <v>2</v>
      </c>
      <c r="Q8" s="703">
        <v>1</v>
      </c>
      <c r="R8" s="8">
        <v>2</v>
      </c>
      <c r="S8" s="703">
        <v>1</v>
      </c>
      <c r="T8" s="703">
        <v>1</v>
      </c>
      <c r="U8" s="703">
        <v>3</v>
      </c>
      <c r="V8" s="703">
        <v>3</v>
      </c>
      <c r="W8" s="703">
        <v>2</v>
      </c>
      <c r="X8" s="703">
        <v>2</v>
      </c>
      <c r="Y8" s="703">
        <v>3</v>
      </c>
      <c r="Z8" s="703">
        <v>1</v>
      </c>
      <c r="AA8" s="703">
        <v>1</v>
      </c>
      <c r="AB8" s="703">
        <v>1</v>
      </c>
      <c r="AC8" s="703">
        <v>1</v>
      </c>
      <c r="AD8" s="8">
        <v>1</v>
      </c>
      <c r="AE8" s="703">
        <v>1</v>
      </c>
      <c r="AF8" s="767">
        <v>1</v>
      </c>
      <c r="AG8" s="20">
        <v>1</v>
      </c>
      <c r="AH8" s="24">
        <v>1</v>
      </c>
      <c r="AI8" s="8">
        <v>1</v>
      </c>
      <c r="AJ8" s="8">
        <v>1</v>
      </c>
      <c r="AK8" s="23">
        <v>1</v>
      </c>
      <c r="AL8" s="862">
        <v>1</v>
      </c>
      <c r="AM8" s="12">
        <v>1</v>
      </c>
      <c r="AN8" s="12">
        <v>1</v>
      </c>
      <c r="AO8" s="8"/>
      <c r="AP8" s="8">
        <v>1</v>
      </c>
      <c r="AQ8" s="8"/>
      <c r="AR8" s="8">
        <v>1</v>
      </c>
      <c r="AS8" s="8"/>
      <c r="AT8" s="8"/>
      <c r="AU8" s="8"/>
      <c r="AV8" s="8"/>
      <c r="AW8" s="8"/>
      <c r="AX8" s="23"/>
      <c r="AY8" s="23"/>
      <c r="AZ8" s="23"/>
      <c r="BA8" s="23"/>
      <c r="BB8" s="23"/>
      <c r="BC8" s="7">
        <f t="shared" si="0"/>
        <v>136</v>
      </c>
      <c r="BD8" s="7">
        <f t="shared" si="1"/>
        <v>126</v>
      </c>
      <c r="BE8" s="7">
        <f t="shared" si="2"/>
        <v>5</v>
      </c>
      <c r="BF8" s="7" t="e">
        <f>SUM(BC8,#REF!)/#REF!*100</f>
        <v>#REF!</v>
      </c>
      <c r="BG8" s="7">
        <f t="shared" si="3"/>
        <v>4</v>
      </c>
      <c r="BH8" s="31">
        <v>23</v>
      </c>
    </row>
    <row r="9" spans="1:61" ht="18" customHeight="1" thickTop="1" thickBot="1" x14ac:dyDescent="0.25">
      <c r="A9" s="581" t="s">
        <v>144</v>
      </c>
      <c r="B9" s="246">
        <v>11</v>
      </c>
      <c r="C9" s="12">
        <v>1</v>
      </c>
      <c r="D9" s="8">
        <v>1</v>
      </c>
      <c r="E9" s="703">
        <v>1</v>
      </c>
      <c r="F9" s="8">
        <v>58</v>
      </c>
      <c r="G9" s="8">
        <v>10</v>
      </c>
      <c r="H9" s="8">
        <v>12</v>
      </c>
      <c r="I9" s="703">
        <v>1</v>
      </c>
      <c r="J9" s="703">
        <v>1</v>
      </c>
      <c r="K9" s="8">
        <v>1</v>
      </c>
      <c r="L9" s="8">
        <v>1</v>
      </c>
      <c r="M9" s="8">
        <v>1</v>
      </c>
      <c r="N9" s="703">
        <v>1</v>
      </c>
      <c r="O9" s="703">
        <v>1</v>
      </c>
      <c r="P9" s="703">
        <v>2</v>
      </c>
      <c r="Q9" s="703">
        <v>1</v>
      </c>
      <c r="R9" s="703">
        <v>2</v>
      </c>
      <c r="S9" s="703">
        <v>1</v>
      </c>
      <c r="T9" s="703">
        <v>1</v>
      </c>
      <c r="U9" s="703">
        <v>3</v>
      </c>
      <c r="V9" s="703">
        <v>3</v>
      </c>
      <c r="W9" s="703">
        <v>2</v>
      </c>
      <c r="X9" s="703">
        <v>2</v>
      </c>
      <c r="Y9" s="690"/>
      <c r="Z9" s="703">
        <v>1</v>
      </c>
      <c r="AA9" s="703">
        <v>1</v>
      </c>
      <c r="AB9" s="703">
        <v>1</v>
      </c>
      <c r="AC9" s="703">
        <v>1</v>
      </c>
      <c r="AD9" s="703">
        <v>1</v>
      </c>
      <c r="AE9" s="690"/>
      <c r="AF9" s="765"/>
      <c r="AG9" s="683">
        <v>1</v>
      </c>
      <c r="AH9" s="24">
        <v>1</v>
      </c>
      <c r="AI9" s="8">
        <v>1</v>
      </c>
      <c r="AJ9" s="8">
        <v>1</v>
      </c>
      <c r="AK9" s="767">
        <v>1</v>
      </c>
      <c r="AL9" s="787"/>
      <c r="AM9" s="12"/>
      <c r="AN9" s="12"/>
      <c r="AO9" s="8"/>
      <c r="AP9" s="8"/>
      <c r="AQ9" s="8"/>
      <c r="AR9" s="8"/>
      <c r="AS9" s="8"/>
      <c r="AT9" s="8"/>
      <c r="AU9" s="8"/>
      <c r="AV9" s="8"/>
      <c r="AW9" s="8"/>
      <c r="AX9" s="23"/>
      <c r="AY9" s="23"/>
      <c r="AZ9" s="23"/>
      <c r="BA9" s="23"/>
      <c r="BB9" s="23"/>
      <c r="BC9" s="7">
        <f t="shared" si="0"/>
        <v>117</v>
      </c>
      <c r="BD9" s="7">
        <f t="shared" si="1"/>
        <v>112</v>
      </c>
      <c r="BE9" s="7">
        <f t="shared" si="2"/>
        <v>5</v>
      </c>
      <c r="BF9" s="7" t="e">
        <f>SUM(BC9,#REF!)/#REF!*100</f>
        <v>#REF!</v>
      </c>
      <c r="BG9" s="7">
        <f t="shared" si="3"/>
        <v>0</v>
      </c>
      <c r="BH9" s="31">
        <v>18</v>
      </c>
    </row>
    <row r="10" spans="1:61" ht="18" customHeight="1" thickTop="1" thickBot="1" x14ac:dyDescent="0.25">
      <c r="A10" s="187" t="s">
        <v>13</v>
      </c>
      <c r="B10" s="246">
        <v>8</v>
      </c>
      <c r="C10" s="12">
        <v>1</v>
      </c>
      <c r="D10" s="8">
        <v>1</v>
      </c>
      <c r="E10" s="703">
        <v>1</v>
      </c>
      <c r="F10" s="8">
        <v>90</v>
      </c>
      <c r="G10" s="720">
        <v>19</v>
      </c>
      <c r="H10" s="720">
        <v>14</v>
      </c>
      <c r="I10" s="8">
        <v>1</v>
      </c>
      <c r="J10" s="703">
        <v>1</v>
      </c>
      <c r="K10" s="8">
        <v>1</v>
      </c>
      <c r="L10" s="703">
        <v>1</v>
      </c>
      <c r="M10" s="8">
        <v>1</v>
      </c>
      <c r="N10" s="8">
        <v>1</v>
      </c>
      <c r="O10" s="8">
        <v>1</v>
      </c>
      <c r="P10" s="8">
        <v>2</v>
      </c>
      <c r="Q10" s="703">
        <v>1</v>
      </c>
      <c r="R10" s="8">
        <v>2</v>
      </c>
      <c r="S10" s="8">
        <v>1</v>
      </c>
      <c r="T10" s="703">
        <v>1</v>
      </c>
      <c r="U10" s="703">
        <v>3</v>
      </c>
      <c r="V10" s="703">
        <v>3</v>
      </c>
      <c r="W10" s="703">
        <v>2</v>
      </c>
      <c r="X10" s="703">
        <v>2</v>
      </c>
      <c r="Y10" s="703">
        <v>3</v>
      </c>
      <c r="Z10" s="703">
        <v>1</v>
      </c>
      <c r="AA10" s="703">
        <v>1</v>
      </c>
      <c r="AB10" s="703">
        <v>1</v>
      </c>
      <c r="AC10" s="703">
        <v>1</v>
      </c>
      <c r="AD10" s="703">
        <v>1</v>
      </c>
      <c r="AE10" s="703">
        <v>1</v>
      </c>
      <c r="AF10" s="767">
        <v>1</v>
      </c>
      <c r="AG10" s="20">
        <v>1</v>
      </c>
      <c r="AH10" s="24">
        <v>1</v>
      </c>
      <c r="AI10" s="8">
        <v>1</v>
      </c>
      <c r="AJ10" s="703">
        <v>1</v>
      </c>
      <c r="AK10" s="23">
        <v>1</v>
      </c>
      <c r="AL10" s="862">
        <v>1</v>
      </c>
      <c r="AM10" s="12"/>
      <c r="AN10" s="12">
        <v>1</v>
      </c>
      <c r="AO10" s="8">
        <v>1</v>
      </c>
      <c r="AP10" s="8">
        <v>1</v>
      </c>
      <c r="AQ10" s="8"/>
      <c r="AR10" s="8">
        <v>1</v>
      </c>
      <c r="AS10" s="8">
        <v>1</v>
      </c>
      <c r="AT10" s="8"/>
      <c r="AU10" s="8"/>
      <c r="AV10" s="8"/>
      <c r="AW10" s="8"/>
      <c r="AX10" s="23"/>
      <c r="AY10" s="23"/>
      <c r="AZ10" s="23"/>
      <c r="BA10" s="23"/>
      <c r="BB10" s="23"/>
      <c r="BC10" s="7">
        <f t="shared" si="0"/>
        <v>171</v>
      </c>
      <c r="BD10" s="7">
        <f t="shared" si="1"/>
        <v>160</v>
      </c>
      <c r="BE10" s="7">
        <f t="shared" si="2"/>
        <v>5</v>
      </c>
      <c r="BF10" s="7" t="e">
        <f>SUM(BC10,#REF!)/#REF!*100</f>
        <v>#REF!</v>
      </c>
      <c r="BG10" s="7">
        <f t="shared" si="3"/>
        <v>5</v>
      </c>
      <c r="BH10" s="31">
        <v>28</v>
      </c>
    </row>
    <row r="11" spans="1:61" ht="18" hidden="1" customHeight="1" thickTop="1" thickBot="1" x14ac:dyDescent="0.25">
      <c r="A11" s="193" t="s">
        <v>14</v>
      </c>
      <c r="B11" s="246">
        <v>9</v>
      </c>
      <c r="C11" s="12">
        <v>1</v>
      </c>
      <c r="D11" s="8">
        <v>1</v>
      </c>
      <c r="E11" s="703">
        <v>1</v>
      </c>
      <c r="F11" s="8">
        <v>62</v>
      </c>
      <c r="G11" s="8">
        <v>10</v>
      </c>
      <c r="H11" s="8">
        <v>13</v>
      </c>
      <c r="I11" s="8">
        <v>1</v>
      </c>
      <c r="J11" s="8">
        <v>1</v>
      </c>
      <c r="K11" s="703">
        <v>1</v>
      </c>
      <c r="L11" s="8">
        <v>1</v>
      </c>
      <c r="M11" s="8">
        <v>1</v>
      </c>
      <c r="N11" s="8">
        <v>1</v>
      </c>
      <c r="O11" s="8">
        <v>1</v>
      </c>
      <c r="P11" s="8">
        <v>2</v>
      </c>
      <c r="Q11" s="703">
        <v>1</v>
      </c>
      <c r="R11" s="703">
        <v>2</v>
      </c>
      <c r="S11" s="8">
        <v>1</v>
      </c>
      <c r="T11" s="703">
        <v>1</v>
      </c>
      <c r="U11" s="703">
        <v>3</v>
      </c>
      <c r="V11" s="703">
        <v>3</v>
      </c>
      <c r="W11" s="690"/>
      <c r="X11" s="690"/>
      <c r="Y11" s="690"/>
      <c r="Z11" s="690"/>
      <c r="AA11" s="690"/>
      <c r="AB11" s="690"/>
      <c r="AC11" s="690"/>
      <c r="AD11" s="690"/>
      <c r="AE11" s="690"/>
      <c r="AF11" s="765"/>
      <c r="AG11" s="683">
        <v>1</v>
      </c>
      <c r="AH11" s="24">
        <v>1</v>
      </c>
      <c r="AI11" s="8">
        <v>1</v>
      </c>
      <c r="AJ11" s="8">
        <v>1</v>
      </c>
      <c r="AK11" s="765"/>
      <c r="AL11" s="787"/>
      <c r="AM11" s="12"/>
      <c r="AN11" s="12"/>
      <c r="AO11" s="8"/>
      <c r="AP11" s="8"/>
      <c r="AQ11" s="8"/>
      <c r="AR11" s="8"/>
      <c r="AS11" s="8"/>
      <c r="AT11" s="8"/>
      <c r="AU11" s="8"/>
      <c r="AV11" s="8"/>
      <c r="AW11" s="8"/>
      <c r="AX11" s="23"/>
      <c r="AY11" s="23"/>
      <c r="AZ11" s="23"/>
      <c r="BA11" s="23"/>
      <c r="BB11" s="23"/>
      <c r="BC11" s="7">
        <f t="shared" si="0"/>
        <v>112</v>
      </c>
      <c r="BD11" s="7">
        <f t="shared" si="1"/>
        <v>108</v>
      </c>
      <c r="BE11" s="7">
        <f t="shared" si="2"/>
        <v>4</v>
      </c>
      <c r="BF11" s="7" t="e">
        <f>SUM(BC11,#REF!)/#REF!*100</f>
        <v>#REF!</v>
      </c>
      <c r="BG11" s="7">
        <f t="shared" si="3"/>
        <v>0</v>
      </c>
      <c r="BH11" s="31">
        <v>29</v>
      </c>
    </row>
    <row r="12" spans="1:61" ht="18" customHeight="1" thickTop="1" thickBot="1" x14ac:dyDescent="0.25">
      <c r="A12" s="186" t="s">
        <v>15</v>
      </c>
      <c r="B12" s="246">
        <v>9</v>
      </c>
      <c r="C12" s="12">
        <v>1</v>
      </c>
      <c r="D12" s="703">
        <v>1</v>
      </c>
      <c r="E12" s="703">
        <v>1</v>
      </c>
      <c r="F12" s="8">
        <v>82</v>
      </c>
      <c r="G12" s="8">
        <v>16</v>
      </c>
      <c r="H12" s="720">
        <v>12</v>
      </c>
      <c r="I12" s="8">
        <v>1</v>
      </c>
      <c r="J12" s="8">
        <v>1</v>
      </c>
      <c r="K12" s="8">
        <v>1</v>
      </c>
      <c r="L12" s="703">
        <v>1</v>
      </c>
      <c r="M12" s="8">
        <v>1</v>
      </c>
      <c r="N12" s="8">
        <v>1</v>
      </c>
      <c r="O12" s="703">
        <v>1</v>
      </c>
      <c r="P12" s="8">
        <v>2</v>
      </c>
      <c r="Q12" s="8">
        <v>1</v>
      </c>
      <c r="R12" s="703">
        <v>2</v>
      </c>
      <c r="S12" s="703">
        <v>1</v>
      </c>
      <c r="T12" s="703">
        <v>1</v>
      </c>
      <c r="U12" s="703">
        <v>3</v>
      </c>
      <c r="V12" s="703">
        <v>3</v>
      </c>
      <c r="W12" s="703">
        <v>2</v>
      </c>
      <c r="X12" s="703">
        <v>2</v>
      </c>
      <c r="Y12" s="703">
        <v>3</v>
      </c>
      <c r="Z12" s="703">
        <v>1</v>
      </c>
      <c r="AA12" s="703">
        <v>1</v>
      </c>
      <c r="AB12" s="703">
        <v>1</v>
      </c>
      <c r="AC12" s="703">
        <v>1</v>
      </c>
      <c r="AD12" s="703">
        <v>1</v>
      </c>
      <c r="AE12" s="703">
        <v>1</v>
      </c>
      <c r="AF12" s="767">
        <v>1</v>
      </c>
      <c r="AG12" s="20">
        <v>1</v>
      </c>
      <c r="AH12" s="24">
        <v>1</v>
      </c>
      <c r="AI12" s="8">
        <v>1</v>
      </c>
      <c r="AJ12" s="703">
        <v>1</v>
      </c>
      <c r="AK12" s="23">
        <v>1</v>
      </c>
      <c r="AL12" s="862">
        <v>1</v>
      </c>
      <c r="AM12" s="12"/>
      <c r="AN12" s="12"/>
      <c r="AO12" s="8"/>
      <c r="AP12" s="8"/>
      <c r="AQ12" s="8"/>
      <c r="AR12" s="8"/>
      <c r="AS12" s="8"/>
      <c r="AT12" s="8"/>
      <c r="AU12" s="8"/>
      <c r="AV12" s="8"/>
      <c r="AW12" s="8"/>
      <c r="AX12" s="23"/>
      <c r="AY12" s="23"/>
      <c r="AZ12" s="23"/>
      <c r="BA12" s="23"/>
      <c r="BB12" s="23"/>
      <c r="BC12" s="7">
        <f t="shared" si="0"/>
        <v>153</v>
      </c>
      <c r="BD12" s="7">
        <f t="shared" si="1"/>
        <v>147</v>
      </c>
      <c r="BE12" s="7">
        <f t="shared" si="2"/>
        <v>5</v>
      </c>
      <c r="BF12" s="7" t="e">
        <f>SUM(BC12,#REF!)/#REF!*100</f>
        <v>#REF!</v>
      </c>
      <c r="BG12" s="7">
        <f t="shared" si="3"/>
        <v>0</v>
      </c>
      <c r="BH12" s="31"/>
    </row>
    <row r="13" spans="1:61" ht="18" hidden="1" customHeight="1" thickTop="1" thickBot="1" x14ac:dyDescent="0.25">
      <c r="A13" s="722" t="s">
        <v>16</v>
      </c>
      <c r="B13" s="246">
        <v>11</v>
      </c>
      <c r="C13" s="645">
        <v>1</v>
      </c>
      <c r="D13" s="703">
        <v>1</v>
      </c>
      <c r="E13" s="703">
        <v>1</v>
      </c>
      <c r="F13" s="8">
        <v>75</v>
      </c>
      <c r="G13" s="8"/>
      <c r="H13" s="8">
        <v>12</v>
      </c>
      <c r="I13" s="8">
        <v>1</v>
      </c>
      <c r="J13" s="703">
        <v>1</v>
      </c>
      <c r="K13" s="703">
        <v>1</v>
      </c>
      <c r="L13" s="703">
        <v>1</v>
      </c>
      <c r="M13" s="690"/>
      <c r="N13" s="703">
        <v>1</v>
      </c>
      <c r="O13" s="690"/>
      <c r="P13" s="690"/>
      <c r="Q13" s="690"/>
      <c r="R13" s="690"/>
      <c r="S13" s="690"/>
      <c r="T13" s="690"/>
      <c r="U13" s="690"/>
      <c r="V13" s="690"/>
      <c r="W13" s="690"/>
      <c r="X13" s="690"/>
      <c r="Y13" s="690"/>
      <c r="Z13" s="690"/>
      <c r="AA13" s="690"/>
      <c r="AB13" s="690"/>
      <c r="AC13" s="690"/>
      <c r="AD13" s="690"/>
      <c r="AE13" s="690"/>
      <c r="AF13" s="765"/>
      <c r="AG13" s="683">
        <v>1</v>
      </c>
      <c r="AH13" s="712">
        <v>1</v>
      </c>
      <c r="AI13" s="8">
        <v>1</v>
      </c>
      <c r="AJ13" s="8"/>
      <c r="AK13" s="23"/>
      <c r="AL13" s="787"/>
      <c r="AM13" s="12"/>
      <c r="AN13" s="12"/>
      <c r="AO13" s="8"/>
      <c r="AP13" s="8"/>
      <c r="AQ13" s="8"/>
      <c r="AR13" s="8"/>
      <c r="AS13" s="8"/>
      <c r="AT13" s="8"/>
      <c r="AU13" s="8"/>
      <c r="AV13" s="8"/>
      <c r="AW13" s="8"/>
      <c r="AX13" s="23"/>
      <c r="AY13" s="23"/>
      <c r="AZ13" s="23"/>
      <c r="BA13" s="23"/>
      <c r="BB13" s="23"/>
      <c r="BC13" s="7">
        <f t="shared" si="0"/>
        <v>98</v>
      </c>
      <c r="BD13" s="7">
        <f t="shared" si="1"/>
        <v>95</v>
      </c>
      <c r="BE13" s="7">
        <f t="shared" si="2"/>
        <v>3</v>
      </c>
      <c r="BF13" s="7" t="e">
        <f>SUM(BC13,#REF!)/#REF!*100</f>
        <v>#REF!</v>
      </c>
      <c r="BG13" s="7">
        <f t="shared" si="3"/>
        <v>0</v>
      </c>
      <c r="BH13" s="31">
        <v>26</v>
      </c>
    </row>
    <row r="14" spans="1:61" ht="18" customHeight="1" thickTop="1" thickBot="1" x14ac:dyDescent="0.25">
      <c r="A14" s="193" t="s">
        <v>17</v>
      </c>
      <c r="B14" s="246">
        <v>14</v>
      </c>
      <c r="C14" s="645">
        <v>1</v>
      </c>
      <c r="D14" s="8">
        <v>1</v>
      </c>
      <c r="E14" s="703">
        <v>1</v>
      </c>
      <c r="F14" s="718">
        <v>60</v>
      </c>
      <c r="G14" s="8">
        <v>11</v>
      </c>
      <c r="H14" s="8">
        <v>14</v>
      </c>
      <c r="I14" s="8">
        <v>1</v>
      </c>
      <c r="J14" s="703">
        <v>1</v>
      </c>
      <c r="K14" s="703">
        <v>1</v>
      </c>
      <c r="L14" s="703">
        <v>1</v>
      </c>
      <c r="M14" s="8">
        <v>1</v>
      </c>
      <c r="N14" s="703">
        <v>1</v>
      </c>
      <c r="O14" s="703">
        <v>1</v>
      </c>
      <c r="P14" s="703">
        <v>2</v>
      </c>
      <c r="Q14" s="703">
        <v>1</v>
      </c>
      <c r="R14" s="703">
        <v>2</v>
      </c>
      <c r="S14" s="703">
        <v>1</v>
      </c>
      <c r="T14" s="703">
        <v>1</v>
      </c>
      <c r="U14" s="703">
        <v>3</v>
      </c>
      <c r="V14" s="703">
        <v>3</v>
      </c>
      <c r="W14" s="690"/>
      <c r="X14" s="690"/>
      <c r="Y14" s="690"/>
      <c r="Z14" s="703">
        <v>1</v>
      </c>
      <c r="AA14" s="690"/>
      <c r="AB14" s="690"/>
      <c r="AC14" s="690"/>
      <c r="AD14" s="690"/>
      <c r="AE14" s="690"/>
      <c r="AF14" s="765"/>
      <c r="AG14" s="20">
        <v>1</v>
      </c>
      <c r="AH14" s="24">
        <v>1</v>
      </c>
      <c r="AI14" s="8">
        <v>1</v>
      </c>
      <c r="AJ14" s="8">
        <v>1</v>
      </c>
      <c r="AK14" s="23">
        <v>1</v>
      </c>
      <c r="AL14" s="787"/>
      <c r="AM14" s="12"/>
      <c r="AN14" s="12"/>
      <c r="AO14" s="8"/>
      <c r="AP14" s="8"/>
      <c r="AQ14" s="8"/>
      <c r="AR14" s="8"/>
      <c r="AS14" s="8"/>
      <c r="AT14" s="8"/>
      <c r="AU14" s="8"/>
      <c r="AV14" s="8"/>
      <c r="AW14" s="8"/>
      <c r="AX14" s="23"/>
      <c r="AY14" s="23"/>
      <c r="AZ14" s="23"/>
      <c r="BA14" s="23"/>
      <c r="BB14" s="23"/>
      <c r="BC14" s="7">
        <f t="shared" si="0"/>
        <v>114</v>
      </c>
      <c r="BD14" s="7">
        <f t="shared" si="1"/>
        <v>109</v>
      </c>
      <c r="BE14" s="7">
        <f t="shared" si="2"/>
        <v>5</v>
      </c>
      <c r="BF14" s="7" t="e">
        <f>SUM(BC14,#REF!)/#REF!*100</f>
        <v>#REF!</v>
      </c>
      <c r="BG14" s="7">
        <f t="shared" si="3"/>
        <v>0</v>
      </c>
      <c r="BH14" s="31">
        <v>30</v>
      </c>
    </row>
    <row r="15" spans="1:61" s="84" customFormat="1" ht="18" customHeight="1" thickTop="1" thickBot="1" x14ac:dyDescent="0.25">
      <c r="A15" s="418" t="s">
        <v>261</v>
      </c>
      <c r="B15" s="246">
        <v>8</v>
      </c>
      <c r="C15" s="12">
        <v>1</v>
      </c>
      <c r="D15" s="8">
        <v>1</v>
      </c>
      <c r="E15" s="703">
        <v>1</v>
      </c>
      <c r="F15" s="8">
        <v>70</v>
      </c>
      <c r="G15" s="8">
        <v>18</v>
      </c>
      <c r="H15" s="8">
        <v>13</v>
      </c>
      <c r="I15" s="703">
        <v>1</v>
      </c>
      <c r="J15" s="703">
        <v>1</v>
      </c>
      <c r="K15" s="8">
        <v>1</v>
      </c>
      <c r="L15" s="703">
        <v>1</v>
      </c>
      <c r="M15" s="8">
        <v>1</v>
      </c>
      <c r="N15" s="8">
        <v>1</v>
      </c>
      <c r="O15" s="703">
        <v>1</v>
      </c>
      <c r="P15" s="8">
        <v>2</v>
      </c>
      <c r="Q15" s="703">
        <v>1</v>
      </c>
      <c r="R15" s="8">
        <v>2</v>
      </c>
      <c r="S15" s="703">
        <v>1</v>
      </c>
      <c r="T15" s="703">
        <v>1</v>
      </c>
      <c r="U15" s="703">
        <v>3</v>
      </c>
      <c r="V15" s="703">
        <v>3</v>
      </c>
      <c r="W15" s="703">
        <v>2</v>
      </c>
      <c r="X15" s="703">
        <v>2</v>
      </c>
      <c r="Y15" s="703">
        <v>3</v>
      </c>
      <c r="Z15" s="703">
        <v>1</v>
      </c>
      <c r="AA15" s="703">
        <v>1</v>
      </c>
      <c r="AB15" s="703">
        <v>1</v>
      </c>
      <c r="AC15" s="703">
        <v>1</v>
      </c>
      <c r="AD15" s="703">
        <v>1</v>
      </c>
      <c r="AE15" s="703">
        <v>1</v>
      </c>
      <c r="AF15" s="767">
        <v>1</v>
      </c>
      <c r="AG15" s="683">
        <v>1</v>
      </c>
      <c r="AH15" s="712">
        <v>1</v>
      </c>
      <c r="AI15" s="8">
        <v>1</v>
      </c>
      <c r="AJ15" s="8">
        <v>1</v>
      </c>
      <c r="AK15" s="23">
        <v>1</v>
      </c>
      <c r="AL15" s="862">
        <v>1</v>
      </c>
      <c r="AM15" s="12"/>
      <c r="AN15" s="12">
        <v>1</v>
      </c>
      <c r="AO15" s="8">
        <v>1</v>
      </c>
      <c r="AP15" s="8">
        <v>1</v>
      </c>
      <c r="AQ15" s="8"/>
      <c r="AR15" s="8">
        <v>1</v>
      </c>
      <c r="AS15" s="8">
        <v>1</v>
      </c>
      <c r="AT15" s="8"/>
      <c r="AU15" s="8"/>
      <c r="AV15" s="8"/>
      <c r="AW15" s="8"/>
      <c r="AX15" s="23"/>
      <c r="AY15" s="23"/>
      <c r="AZ15" s="23"/>
      <c r="BA15" s="23"/>
      <c r="BB15" s="23"/>
      <c r="BC15" s="7">
        <f t="shared" si="0"/>
        <v>149</v>
      </c>
      <c r="BD15" s="7">
        <f t="shared" si="1"/>
        <v>138</v>
      </c>
      <c r="BE15" s="7">
        <f t="shared" si="2"/>
        <v>5</v>
      </c>
      <c r="BF15" s="7" t="e">
        <f>SUM(BC15,#REF!)/#REF!*100</f>
        <v>#REF!</v>
      </c>
      <c r="BG15" s="7">
        <f t="shared" si="3"/>
        <v>5</v>
      </c>
      <c r="BH15" s="31">
        <v>22</v>
      </c>
      <c r="BI15" s="83"/>
    </row>
    <row r="16" spans="1:61" s="84" customFormat="1" ht="18" customHeight="1" thickTop="1" thickBot="1" x14ac:dyDescent="0.25">
      <c r="A16" s="193" t="s">
        <v>19</v>
      </c>
      <c r="B16" s="247">
        <v>8</v>
      </c>
      <c r="C16" s="646">
        <v>1</v>
      </c>
      <c r="D16" s="704">
        <v>1</v>
      </c>
      <c r="E16" s="704">
        <v>1</v>
      </c>
      <c r="F16" s="111">
        <v>70</v>
      </c>
      <c r="G16" s="111">
        <v>10</v>
      </c>
      <c r="H16" s="721">
        <v>14</v>
      </c>
      <c r="I16" s="704">
        <v>1</v>
      </c>
      <c r="J16" s="704">
        <v>1</v>
      </c>
      <c r="K16" s="704">
        <v>1</v>
      </c>
      <c r="L16" s="704">
        <v>1</v>
      </c>
      <c r="M16" s="704">
        <v>1</v>
      </c>
      <c r="N16" s="704">
        <v>1</v>
      </c>
      <c r="O16" s="111">
        <v>1</v>
      </c>
      <c r="P16" s="704">
        <v>2</v>
      </c>
      <c r="Q16" s="704">
        <v>1</v>
      </c>
      <c r="R16" s="704">
        <v>2</v>
      </c>
      <c r="S16" s="704">
        <v>1</v>
      </c>
      <c r="T16" s="704">
        <v>1</v>
      </c>
      <c r="U16" s="691"/>
      <c r="V16" s="691"/>
      <c r="W16" s="691"/>
      <c r="X16" s="691"/>
      <c r="Y16" s="691"/>
      <c r="Z16" s="704">
        <v>1</v>
      </c>
      <c r="AA16" s="691"/>
      <c r="AB16" s="704">
        <v>1</v>
      </c>
      <c r="AC16" s="691"/>
      <c r="AD16" s="704">
        <v>1</v>
      </c>
      <c r="AE16" s="691"/>
      <c r="AF16" s="766"/>
      <c r="AG16" s="682">
        <v>1</v>
      </c>
      <c r="AH16" s="740">
        <v>1</v>
      </c>
      <c r="AI16" s="704">
        <v>1</v>
      </c>
      <c r="AJ16" s="111">
        <v>1</v>
      </c>
      <c r="AK16" s="766"/>
      <c r="AL16" s="788"/>
      <c r="AM16" s="107"/>
      <c r="AN16" s="107"/>
      <c r="AO16" s="111"/>
      <c r="AP16" s="111"/>
      <c r="AQ16" s="111"/>
      <c r="AR16" s="111"/>
      <c r="AS16" s="111"/>
      <c r="AT16" s="111"/>
      <c r="AU16" s="111"/>
      <c r="AV16" s="111"/>
      <c r="AW16" s="111"/>
      <c r="AX16" s="169"/>
      <c r="AY16" s="169"/>
      <c r="AZ16" s="169"/>
      <c r="BA16" s="169"/>
      <c r="BB16" s="169"/>
      <c r="BC16" s="7">
        <f t="shared" si="0"/>
        <v>118</v>
      </c>
      <c r="BD16" s="7">
        <f t="shared" si="1"/>
        <v>114</v>
      </c>
      <c r="BE16" s="7">
        <f t="shared" si="2"/>
        <v>4</v>
      </c>
      <c r="BF16" s="7" t="e">
        <f>SUM(BC16,#REF!)/#REF!*100</f>
        <v>#REF!</v>
      </c>
      <c r="BG16" s="7">
        <f t="shared" si="3"/>
        <v>0</v>
      </c>
      <c r="BH16" s="33">
        <v>22</v>
      </c>
      <c r="BI16" s="83"/>
    </row>
    <row r="17" spans="1:61" s="84" customFormat="1" ht="18" customHeight="1" thickTop="1" x14ac:dyDescent="0.2">
      <c r="A17" s="727" t="s">
        <v>20</v>
      </c>
      <c r="B17" s="247">
        <v>12</v>
      </c>
      <c r="C17" s="107">
        <v>1</v>
      </c>
      <c r="D17" s="111">
        <v>1</v>
      </c>
      <c r="E17" s="704">
        <v>1</v>
      </c>
      <c r="F17" s="111">
        <v>78</v>
      </c>
      <c r="G17" s="111">
        <v>15</v>
      </c>
      <c r="H17" s="111">
        <v>10</v>
      </c>
      <c r="I17" s="111">
        <v>1</v>
      </c>
      <c r="J17" s="111">
        <v>1</v>
      </c>
      <c r="K17" s="704">
        <v>1</v>
      </c>
      <c r="L17" s="111">
        <v>1</v>
      </c>
      <c r="M17" s="111">
        <v>1</v>
      </c>
      <c r="N17" s="111">
        <v>1</v>
      </c>
      <c r="O17" s="111">
        <v>1</v>
      </c>
      <c r="P17" s="111">
        <v>2</v>
      </c>
      <c r="Q17" s="111">
        <v>1</v>
      </c>
      <c r="R17" s="111">
        <v>2</v>
      </c>
      <c r="S17" s="704">
        <v>1</v>
      </c>
      <c r="T17" s="704">
        <v>1</v>
      </c>
      <c r="U17" s="111">
        <v>3</v>
      </c>
      <c r="V17" s="111">
        <v>3</v>
      </c>
      <c r="W17" s="704">
        <v>2</v>
      </c>
      <c r="X17" s="704">
        <v>2</v>
      </c>
      <c r="Y17" s="704">
        <v>3</v>
      </c>
      <c r="Z17" s="111">
        <v>1</v>
      </c>
      <c r="AA17" s="111">
        <v>1</v>
      </c>
      <c r="AB17" s="111">
        <v>1</v>
      </c>
      <c r="AC17" s="111">
        <v>1</v>
      </c>
      <c r="AD17" s="111">
        <v>1</v>
      </c>
      <c r="AE17" s="111">
        <v>1</v>
      </c>
      <c r="AF17" s="169">
        <v>1</v>
      </c>
      <c r="AG17" s="541">
        <v>1</v>
      </c>
      <c r="AH17" s="731">
        <v>1</v>
      </c>
      <c r="AI17" s="111">
        <v>1</v>
      </c>
      <c r="AJ17" s="704">
        <v>1</v>
      </c>
      <c r="AK17" s="169">
        <v>1</v>
      </c>
      <c r="AL17" s="310">
        <v>1</v>
      </c>
      <c r="AM17" s="107">
        <v>1</v>
      </c>
      <c r="AN17" s="107">
        <v>1</v>
      </c>
      <c r="AO17" s="111">
        <v>1</v>
      </c>
      <c r="AP17" s="111">
        <v>1</v>
      </c>
      <c r="AQ17" s="111"/>
      <c r="AR17" s="111">
        <v>1</v>
      </c>
      <c r="AS17" s="111">
        <v>1</v>
      </c>
      <c r="AT17" s="111">
        <v>1</v>
      </c>
      <c r="AU17" s="111">
        <v>2.5</v>
      </c>
      <c r="AV17" s="111">
        <v>1</v>
      </c>
      <c r="AW17" s="111"/>
      <c r="AX17" s="169"/>
      <c r="AY17" s="169">
        <v>1</v>
      </c>
      <c r="AZ17" s="169">
        <v>1</v>
      </c>
      <c r="BA17" s="169">
        <v>1</v>
      </c>
      <c r="BB17" s="169"/>
      <c r="BC17" s="73">
        <f t="shared" si="0"/>
        <v>159.5</v>
      </c>
      <c r="BD17" s="73">
        <f t="shared" si="1"/>
        <v>140</v>
      </c>
      <c r="BE17" s="73">
        <f t="shared" si="2"/>
        <v>5</v>
      </c>
      <c r="BF17" s="73" t="e">
        <f>SUM(BC17,#REF!)/#REF!*100</f>
        <v>#REF!</v>
      </c>
      <c r="BG17" s="73">
        <f t="shared" si="3"/>
        <v>13.5</v>
      </c>
      <c r="BH17" s="33">
        <v>25</v>
      </c>
      <c r="BI17" s="83"/>
    </row>
    <row r="18" spans="1:61" s="84" customFormat="1" ht="18" customHeight="1" thickBot="1" x14ac:dyDescent="0.25">
      <c r="A18" s="425" t="s">
        <v>58</v>
      </c>
      <c r="B18" s="247">
        <v>13</v>
      </c>
      <c r="C18" s="646">
        <v>1</v>
      </c>
      <c r="D18" s="704">
        <v>1</v>
      </c>
      <c r="E18" s="725">
        <v>1</v>
      </c>
      <c r="F18" s="108">
        <v>80</v>
      </c>
      <c r="G18" s="108">
        <v>9</v>
      </c>
      <c r="H18" s="729">
        <v>13</v>
      </c>
      <c r="I18" s="108">
        <v>1</v>
      </c>
      <c r="J18" s="725">
        <v>1</v>
      </c>
      <c r="K18" s="108">
        <v>1</v>
      </c>
      <c r="L18" s="725">
        <v>1</v>
      </c>
      <c r="M18" s="108">
        <v>1</v>
      </c>
      <c r="N18" s="108">
        <v>1</v>
      </c>
      <c r="O18" s="704">
        <v>1</v>
      </c>
      <c r="P18" s="108">
        <v>2</v>
      </c>
      <c r="Q18" s="725">
        <v>1</v>
      </c>
      <c r="R18" s="725">
        <v>2</v>
      </c>
      <c r="S18" s="108">
        <v>1</v>
      </c>
      <c r="T18" s="725">
        <v>1</v>
      </c>
      <c r="U18" s="725">
        <v>3</v>
      </c>
      <c r="V18" s="725">
        <v>3</v>
      </c>
      <c r="W18" s="725">
        <v>2</v>
      </c>
      <c r="X18" s="725">
        <v>2</v>
      </c>
      <c r="Y18" s="725">
        <v>3</v>
      </c>
      <c r="Z18" s="725">
        <v>1</v>
      </c>
      <c r="AA18" s="725">
        <v>1</v>
      </c>
      <c r="AB18" s="725">
        <v>1</v>
      </c>
      <c r="AC18" s="725">
        <v>1</v>
      </c>
      <c r="AD18" s="108">
        <v>1</v>
      </c>
      <c r="AE18" s="725">
        <v>1</v>
      </c>
      <c r="AF18" s="866">
        <v>1</v>
      </c>
      <c r="AG18" s="682">
        <v>1</v>
      </c>
      <c r="AH18" s="249">
        <v>1</v>
      </c>
      <c r="AI18" s="108">
        <v>1</v>
      </c>
      <c r="AJ18" s="108">
        <v>1</v>
      </c>
      <c r="AK18" s="109">
        <v>1</v>
      </c>
      <c r="AL18" s="865">
        <v>1</v>
      </c>
      <c r="AM18" s="110">
        <v>1</v>
      </c>
      <c r="AN18" s="110">
        <v>1</v>
      </c>
      <c r="AO18" s="108">
        <v>1</v>
      </c>
      <c r="AP18" s="108">
        <v>1</v>
      </c>
      <c r="AQ18" s="108"/>
      <c r="AR18" s="108">
        <v>1</v>
      </c>
      <c r="AS18" s="108">
        <v>1</v>
      </c>
      <c r="AT18" s="108"/>
      <c r="AU18" s="108"/>
      <c r="AV18" s="108"/>
      <c r="AW18" s="108"/>
      <c r="AX18" s="109"/>
      <c r="AY18" s="109"/>
      <c r="AZ18" s="109"/>
      <c r="BA18" s="109"/>
      <c r="BB18" s="109"/>
      <c r="BC18" s="39">
        <f t="shared" si="0"/>
        <v>151</v>
      </c>
      <c r="BD18" s="39">
        <f t="shared" si="1"/>
        <v>139</v>
      </c>
      <c r="BE18" s="39">
        <f t="shared" si="2"/>
        <v>5</v>
      </c>
      <c r="BF18" s="39" t="e">
        <f>SUM(BC18,#REF!)/#REF!*100</f>
        <v>#REF!</v>
      </c>
      <c r="BG18" s="39">
        <f t="shared" si="3"/>
        <v>6</v>
      </c>
      <c r="BH18" s="33">
        <v>20</v>
      </c>
      <c r="BI18" s="83"/>
    </row>
    <row r="19" spans="1:61" s="296" customFormat="1" ht="18" customHeight="1" thickTop="1" thickBot="1" x14ac:dyDescent="0.25">
      <c r="A19" s="187" t="s">
        <v>27</v>
      </c>
      <c r="B19" s="298">
        <v>10</v>
      </c>
      <c r="C19" s="294">
        <v>1</v>
      </c>
      <c r="D19" s="300">
        <v>1</v>
      </c>
      <c r="E19" s="710">
        <v>1</v>
      </c>
      <c r="F19" s="300">
        <v>73</v>
      </c>
      <c r="G19" s="300">
        <v>17</v>
      </c>
      <c r="H19" s="300">
        <v>14</v>
      </c>
      <c r="I19" s="300">
        <v>1</v>
      </c>
      <c r="J19" s="710">
        <v>1</v>
      </c>
      <c r="K19" s="300">
        <v>1</v>
      </c>
      <c r="L19" s="710">
        <v>1</v>
      </c>
      <c r="M19" s="300">
        <v>1</v>
      </c>
      <c r="N19" s="710">
        <v>1</v>
      </c>
      <c r="O19" s="710">
        <v>1</v>
      </c>
      <c r="P19" s="710">
        <v>2</v>
      </c>
      <c r="Q19" s="710">
        <v>1</v>
      </c>
      <c r="R19" s="710">
        <v>2</v>
      </c>
      <c r="S19" s="710">
        <v>1</v>
      </c>
      <c r="T19" s="710">
        <v>1</v>
      </c>
      <c r="U19" s="710">
        <v>3</v>
      </c>
      <c r="V19" s="710">
        <v>3</v>
      </c>
      <c r="W19" s="710">
        <v>2</v>
      </c>
      <c r="X19" s="710">
        <v>2</v>
      </c>
      <c r="Y19" s="710">
        <v>3</v>
      </c>
      <c r="Z19" s="710">
        <v>1</v>
      </c>
      <c r="AA19" s="710">
        <v>1</v>
      </c>
      <c r="AB19" s="710">
        <v>1</v>
      </c>
      <c r="AC19" s="710">
        <v>1</v>
      </c>
      <c r="AD19" s="300">
        <v>1</v>
      </c>
      <c r="AE19" s="710">
        <v>1</v>
      </c>
      <c r="AF19" s="871">
        <v>1</v>
      </c>
      <c r="AG19" s="542">
        <v>1</v>
      </c>
      <c r="AH19" s="543">
        <v>1</v>
      </c>
      <c r="AI19" s="300">
        <v>1</v>
      </c>
      <c r="AJ19" s="710">
        <v>1</v>
      </c>
      <c r="AK19" s="301">
        <v>1</v>
      </c>
      <c r="AL19" s="870">
        <v>1</v>
      </c>
      <c r="AM19" s="299">
        <v>1</v>
      </c>
      <c r="AN19" s="299"/>
      <c r="AO19" s="300"/>
      <c r="AP19" s="300">
        <v>1</v>
      </c>
      <c r="AQ19" s="300"/>
      <c r="AR19" s="300">
        <v>1</v>
      </c>
      <c r="AS19" s="300"/>
      <c r="AT19" s="300"/>
      <c r="AU19" s="300"/>
      <c r="AV19" s="300"/>
      <c r="AW19" s="300"/>
      <c r="AX19" s="301"/>
      <c r="AY19" s="301"/>
      <c r="AZ19" s="301"/>
      <c r="BA19" s="301"/>
      <c r="BB19" s="301"/>
      <c r="BC19" s="7">
        <f t="shared" si="0"/>
        <v>150</v>
      </c>
      <c r="BD19" s="7">
        <f t="shared" si="1"/>
        <v>141</v>
      </c>
      <c r="BE19" s="7">
        <f t="shared" si="2"/>
        <v>5</v>
      </c>
      <c r="BF19" s="7" t="e">
        <f>SUM(BC19,#REF!)/#REF!*100</f>
        <v>#REF!</v>
      </c>
      <c r="BG19" s="7">
        <f t="shared" si="3"/>
        <v>3</v>
      </c>
      <c r="BH19" s="112">
        <v>23</v>
      </c>
      <c r="BI19" s="254"/>
    </row>
    <row r="20" spans="1:61" s="291" customFormat="1" ht="18" hidden="1" customHeight="1" thickTop="1" thickBot="1" x14ac:dyDescent="0.25">
      <c r="A20" s="187" t="s">
        <v>28</v>
      </c>
      <c r="B20" s="274"/>
      <c r="C20" s="297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7"/>
      <c r="AG20" s="278"/>
      <c r="AH20" s="276"/>
      <c r="AI20" s="276"/>
      <c r="AJ20" s="276"/>
      <c r="AK20" s="277"/>
      <c r="AL20" s="279"/>
      <c r="AM20" s="280"/>
      <c r="AN20" s="281"/>
      <c r="AO20" s="281"/>
      <c r="AP20" s="281"/>
      <c r="AQ20" s="281"/>
      <c r="AR20" s="281"/>
      <c r="AS20" s="281"/>
      <c r="AT20" s="281"/>
      <c r="AU20" s="281"/>
      <c r="AV20" s="281"/>
      <c r="AW20" s="281"/>
      <c r="AX20" s="281"/>
      <c r="AY20" s="281"/>
      <c r="AZ20" s="281"/>
      <c r="BA20" s="281"/>
      <c r="BB20" s="281"/>
      <c r="BC20" s="39">
        <f t="shared" si="0"/>
        <v>0</v>
      </c>
      <c r="BD20" s="39">
        <f t="shared" si="1"/>
        <v>0</v>
      </c>
      <c r="BE20" s="39">
        <f t="shared" si="2"/>
        <v>0</v>
      </c>
      <c r="BF20" s="39"/>
      <c r="BG20" s="39">
        <f t="shared" si="3"/>
        <v>0</v>
      </c>
      <c r="BI20" s="106"/>
    </row>
    <row r="21" spans="1:61" s="260" customFormat="1" ht="18" customHeight="1" thickBot="1" x14ac:dyDescent="0.25">
      <c r="A21" s="185" t="s">
        <v>29</v>
      </c>
      <c r="B21" s="274"/>
      <c r="C21" s="275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7"/>
      <c r="AG21" s="278"/>
      <c r="AH21" s="276"/>
      <c r="AI21" s="276"/>
      <c r="AJ21" s="276"/>
      <c r="AK21" s="277"/>
      <c r="AL21" s="279"/>
      <c r="AM21" s="280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39">
        <f t="shared" si="0"/>
        <v>0</v>
      </c>
      <c r="BD21" s="39">
        <f t="shared" si="1"/>
        <v>0</v>
      </c>
      <c r="BE21" s="39">
        <f t="shared" si="2"/>
        <v>0</v>
      </c>
      <c r="BF21" s="39"/>
      <c r="BG21" s="39">
        <f t="shared" si="3"/>
        <v>0</v>
      </c>
      <c r="BI21" s="88"/>
    </row>
    <row r="22" spans="1:61" s="260" customFormat="1" ht="18" customHeight="1" thickBot="1" x14ac:dyDescent="0.25">
      <c r="A22" s="210" t="s">
        <v>193</v>
      </c>
      <c r="B22" s="274"/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7"/>
      <c r="AG22" s="278"/>
      <c r="AH22" s="276"/>
      <c r="AI22" s="276"/>
      <c r="AJ22" s="276"/>
      <c r="AK22" s="277"/>
      <c r="AL22" s="279"/>
      <c r="AM22" s="280"/>
      <c r="AN22" s="281"/>
      <c r="AO22" s="281"/>
      <c r="AP22" s="281"/>
      <c r="AQ22" s="281"/>
      <c r="AR22" s="281"/>
      <c r="AS22" s="281"/>
      <c r="AT22" s="281"/>
      <c r="AU22" s="281"/>
      <c r="AV22" s="281"/>
      <c r="AW22" s="281"/>
      <c r="AX22" s="281"/>
      <c r="AY22" s="281"/>
      <c r="AZ22" s="281"/>
      <c r="BA22" s="281"/>
      <c r="BB22" s="281"/>
      <c r="BC22" s="39">
        <f t="shared" si="0"/>
        <v>0</v>
      </c>
      <c r="BD22" s="39">
        <f t="shared" si="1"/>
        <v>0</v>
      </c>
      <c r="BE22" s="39">
        <f t="shared" si="2"/>
        <v>0</v>
      </c>
      <c r="BF22" s="39"/>
      <c r="BG22" s="39">
        <f t="shared" si="3"/>
        <v>0</v>
      </c>
      <c r="BI22" s="88"/>
    </row>
    <row r="23" spans="1:61" s="273" customFormat="1" ht="18" customHeight="1" thickBot="1" x14ac:dyDescent="0.25">
      <c r="A23" s="304" t="s">
        <v>31</v>
      </c>
      <c r="B23" s="247"/>
      <c r="C23" s="227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9"/>
      <c r="AG23" s="217"/>
      <c r="AH23" s="218"/>
      <c r="AI23" s="218"/>
      <c r="AJ23" s="218"/>
      <c r="AK23" s="219"/>
      <c r="AL23" s="220"/>
      <c r="AM23" s="271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39">
        <f t="shared" si="0"/>
        <v>0</v>
      </c>
      <c r="BD23" s="39">
        <f t="shared" si="1"/>
        <v>0</v>
      </c>
      <c r="BE23" s="39">
        <f t="shared" si="2"/>
        <v>0</v>
      </c>
      <c r="BF23" s="87"/>
      <c r="BG23" s="39">
        <f t="shared" si="3"/>
        <v>0</v>
      </c>
    </row>
    <row r="24" spans="1:61" s="212" customFormat="1" ht="18" customHeight="1" thickTop="1" thickBot="1" x14ac:dyDescent="0.25">
      <c r="A24" s="197" t="s">
        <v>30</v>
      </c>
      <c r="B24" s="246"/>
      <c r="C24" s="240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41"/>
      <c r="AG24" s="242"/>
      <c r="AH24" s="229"/>
      <c r="AI24" s="229"/>
      <c r="AJ24" s="229"/>
      <c r="AK24" s="241"/>
      <c r="AL24" s="243"/>
      <c r="AM24" s="244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7">
        <f t="shared" si="0"/>
        <v>0</v>
      </c>
      <c r="BD24" s="7">
        <f t="shared" si="1"/>
        <v>0</v>
      </c>
      <c r="BE24" s="7">
        <f t="shared" si="2"/>
        <v>0</v>
      </c>
      <c r="BF24" s="74"/>
      <c r="BG24" s="7">
        <f t="shared" si="3"/>
        <v>0</v>
      </c>
    </row>
    <row r="25" spans="1:61" ht="18" customHeight="1" thickTop="1" thickBot="1" x14ac:dyDescent="0.25">
      <c r="A25" s="306" t="s">
        <v>144</v>
      </c>
      <c r="C25" s="261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3"/>
      <c r="AG25" s="261"/>
      <c r="AH25" s="262"/>
      <c r="AI25" s="262"/>
      <c r="AJ25" s="262"/>
      <c r="AK25" s="263"/>
      <c r="AM25" s="268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7">
        <f t="shared" si="0"/>
        <v>0</v>
      </c>
      <c r="BD25" s="7">
        <f t="shared" si="1"/>
        <v>0</v>
      </c>
      <c r="BE25" s="7">
        <f t="shared" si="2"/>
        <v>0</v>
      </c>
      <c r="BF25" s="74"/>
      <c r="BG25" s="7">
        <f t="shared" si="3"/>
        <v>0</v>
      </c>
      <c r="BH25" s="45"/>
    </row>
    <row r="26" spans="1:61" ht="18" customHeight="1" thickTop="1" thickBot="1" x14ac:dyDescent="0.25">
      <c r="A26" s="202" t="s">
        <v>196</v>
      </c>
      <c r="B26" s="230"/>
      <c r="C26" s="214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29"/>
      <c r="Q26" s="229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64"/>
      <c r="AG26" s="214"/>
      <c r="AH26" s="215"/>
      <c r="AI26" s="215"/>
      <c r="AJ26" s="215"/>
      <c r="AK26" s="264"/>
      <c r="AL26" s="216"/>
      <c r="AM26" s="20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7">
        <f t="shared" si="0"/>
        <v>0</v>
      </c>
      <c r="BD26" s="7">
        <f t="shared" si="1"/>
        <v>0</v>
      </c>
      <c r="BE26" s="7">
        <f t="shared" si="2"/>
        <v>0</v>
      </c>
      <c r="BF26" s="7" t="e">
        <f>SUM(BC26,#REF!)/#REF!*100</f>
        <v>#REF!</v>
      </c>
      <c r="BG26" s="7">
        <f t="shared" si="3"/>
        <v>0</v>
      </c>
      <c r="BH26" s="31">
        <v>20</v>
      </c>
    </row>
    <row r="27" spans="1:61" s="260" customFormat="1" ht="18" customHeight="1" thickTop="1" thickBot="1" x14ac:dyDescent="0.25">
      <c r="A27" s="209" t="s">
        <v>197</v>
      </c>
      <c r="B27" s="259"/>
      <c r="C27" s="265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7"/>
      <c r="AG27" s="265"/>
      <c r="AH27" s="266"/>
      <c r="AI27" s="266"/>
      <c r="AJ27" s="266"/>
      <c r="AK27" s="267"/>
      <c r="AL27" s="259"/>
      <c r="AM27" s="25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7">
        <f t="shared" si="0"/>
        <v>0</v>
      </c>
      <c r="BD27" s="7">
        <f t="shared" si="1"/>
        <v>0</v>
      </c>
      <c r="BE27" s="7">
        <f t="shared" si="2"/>
        <v>0</v>
      </c>
      <c r="BF27" s="74"/>
      <c r="BG27" s="7">
        <f t="shared" si="3"/>
        <v>0</v>
      </c>
      <c r="BI27" s="88"/>
    </row>
    <row r="28" spans="1:61" ht="13.5" thickTop="1" x14ac:dyDescent="0.2">
      <c r="A28" s="89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G28" s="228"/>
      <c r="AI28" s="221"/>
      <c r="AJ28" s="221"/>
      <c r="AK28" s="221"/>
      <c r="AM28" s="45"/>
      <c r="AN28" s="45"/>
      <c r="AO28" s="45"/>
      <c r="AP28" s="45"/>
      <c r="AQ28" s="45"/>
      <c r="AR28" s="878">
        <f>SUM(AM5:BB17)</f>
        <v>41</v>
      </c>
      <c r="AS28" s="878"/>
      <c r="AT28" s="45"/>
      <c r="AU28" s="45"/>
      <c r="AV28" s="45"/>
      <c r="AW28" s="45"/>
      <c r="AX28" s="45"/>
      <c r="AY28" s="45"/>
      <c r="AZ28" s="45"/>
      <c r="BA28" s="45"/>
      <c r="BB28" s="45"/>
      <c r="BC28" s="67"/>
      <c r="BD28" s="45"/>
      <c r="BE28" s="45"/>
      <c r="BG28" s="67"/>
      <c r="BH28" s="45"/>
    </row>
    <row r="29" spans="1:61" ht="12.75" x14ac:dyDescent="0.2">
      <c r="A29" s="89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G29" s="228"/>
      <c r="AI29" s="221"/>
      <c r="AJ29" s="221"/>
      <c r="AK29" s="221"/>
      <c r="AM29" s="45"/>
      <c r="AN29" s="45"/>
      <c r="AO29" s="45"/>
      <c r="AP29" s="45"/>
      <c r="AQ29" s="45"/>
      <c r="AR29" s="878">
        <f>AVERAGE(AM5:BB17,A5:A17)</f>
        <v>1.0789473684210527</v>
      </c>
      <c r="AS29" s="878"/>
      <c r="AT29" s="45"/>
      <c r="AU29" s="45"/>
      <c r="AV29" s="45"/>
      <c r="AW29" s="45"/>
      <c r="AX29" s="45"/>
      <c r="AY29" s="45"/>
      <c r="AZ29" s="45"/>
      <c r="BA29" s="45"/>
      <c r="BB29" s="45"/>
      <c r="BC29" s="67"/>
      <c r="BD29" s="45"/>
      <c r="BE29" s="45">
        <f>AVERAGE(BE5:BE5,BE7:BE18)</f>
        <v>4.6923076923076925</v>
      </c>
      <c r="BG29" s="67">
        <f>AVERAGE(BG5:BG17,BG4)</f>
        <v>4.2142857142857144</v>
      </c>
      <c r="BH29" s="45"/>
    </row>
    <row r="30" spans="1:61" ht="12.75" x14ac:dyDescent="0.2">
      <c r="A30" s="89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G30" s="228"/>
      <c r="AI30" s="221"/>
      <c r="AJ30" s="221"/>
      <c r="AK30" s="221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67"/>
      <c r="BD30" s="45"/>
      <c r="BE30" s="45"/>
      <c r="BG30" s="67"/>
      <c r="BH30" s="45"/>
    </row>
    <row r="31" spans="1:61" ht="12.75" x14ac:dyDescent="0.2">
      <c r="A31" s="89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G31" s="228"/>
      <c r="AI31" s="221"/>
      <c r="AJ31" s="221"/>
      <c r="AK31" s="221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67"/>
      <c r="BD31" s="45"/>
      <c r="BE31" s="45"/>
      <c r="BG31" s="67"/>
      <c r="BH31" s="45"/>
    </row>
    <row r="32" spans="1:61" ht="12.75" x14ac:dyDescent="0.2">
      <c r="A32" s="89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G32" s="228"/>
      <c r="AI32" s="221"/>
      <c r="AJ32" s="221"/>
      <c r="AK32" s="221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67"/>
      <c r="BD32" s="45"/>
      <c r="BE32" s="45"/>
      <c r="BG32" s="67"/>
      <c r="BH32" s="45"/>
    </row>
    <row r="33" spans="1:60" ht="12.75" x14ac:dyDescent="0.2">
      <c r="A33" s="89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G33" s="228"/>
      <c r="AI33" s="221"/>
      <c r="AJ33" s="221"/>
      <c r="AK33" s="221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67"/>
      <c r="BD33" s="45"/>
      <c r="BE33" s="45"/>
      <c r="BG33" s="67"/>
      <c r="BH33" s="45"/>
    </row>
    <row r="34" spans="1:60" ht="12.75" x14ac:dyDescent="0.2">
      <c r="A34" s="89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G34" s="228"/>
      <c r="AI34" s="221"/>
      <c r="AJ34" s="221"/>
      <c r="AK34" s="221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67"/>
      <c r="BD34" s="45"/>
      <c r="BE34" s="45"/>
      <c r="BG34" s="67"/>
      <c r="BH34" s="45"/>
    </row>
    <row r="35" spans="1:60" ht="12.75" x14ac:dyDescent="0.2">
      <c r="A35" s="89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G35" s="228"/>
      <c r="AI35" s="221"/>
      <c r="AJ35" s="221"/>
      <c r="AK35" s="221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67"/>
      <c r="BD35" s="45"/>
      <c r="BE35" s="45"/>
      <c r="BG35" s="67"/>
      <c r="BH35" s="45"/>
    </row>
    <row r="36" spans="1:60" ht="12.75" x14ac:dyDescent="0.2">
      <c r="A36" s="89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G36" s="228"/>
      <c r="AI36" s="221"/>
      <c r="AJ36" s="221"/>
      <c r="AK36" s="221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67"/>
      <c r="BD36" s="45"/>
      <c r="BE36" s="45"/>
      <c r="BG36" s="67"/>
      <c r="BH36" s="45"/>
    </row>
    <row r="37" spans="1:60" ht="12.75" x14ac:dyDescent="0.2">
      <c r="A37" s="89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G37" s="228"/>
      <c r="AI37" s="221"/>
      <c r="AJ37" s="221"/>
      <c r="AK37" s="221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67"/>
      <c r="BD37" s="45"/>
      <c r="BE37" s="45"/>
      <c r="BG37" s="67"/>
      <c r="BH37" s="45"/>
    </row>
    <row r="38" spans="1:60" ht="12.75" x14ac:dyDescent="0.2">
      <c r="A38" s="89"/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G38" s="228"/>
      <c r="AI38" s="221"/>
      <c r="AJ38" s="221"/>
      <c r="AK38" s="221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67"/>
      <c r="BD38" s="45"/>
      <c r="BE38" s="45"/>
      <c r="BG38" s="67"/>
      <c r="BH38" s="45"/>
    </row>
    <row r="39" spans="1:60" ht="12.75" x14ac:dyDescent="0.2">
      <c r="A39" s="89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G39" s="228"/>
      <c r="AI39" s="221"/>
      <c r="AJ39" s="221"/>
      <c r="AK39" s="221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67"/>
      <c r="BD39" s="45"/>
      <c r="BE39" s="45"/>
      <c r="BG39" s="67"/>
      <c r="BH39" s="45"/>
    </row>
    <row r="40" spans="1:60" ht="12.75" x14ac:dyDescent="0.2">
      <c r="A40" s="89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G40" s="228"/>
      <c r="AI40" s="221"/>
      <c r="AJ40" s="221"/>
      <c r="AK40" s="221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67"/>
      <c r="BD40" s="45"/>
      <c r="BE40" s="45"/>
      <c r="BG40" s="67"/>
      <c r="BH40" s="45"/>
    </row>
    <row r="41" spans="1:60" ht="12.75" x14ac:dyDescent="0.2">
      <c r="A41" s="89"/>
      <c r="D41" s="221"/>
      <c r="E41" s="221"/>
      <c r="F41" s="221"/>
      <c r="G41" s="221"/>
      <c r="H41" s="221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G41" s="228"/>
      <c r="AI41" s="221"/>
      <c r="AJ41" s="221"/>
      <c r="AK41" s="221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67"/>
      <c r="BD41" s="45"/>
      <c r="BE41" s="45"/>
      <c r="BG41" s="67"/>
      <c r="BH41" s="45"/>
    </row>
    <row r="42" spans="1:60" ht="12.75" x14ac:dyDescent="0.2">
      <c r="A42" s="89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G42" s="228"/>
      <c r="AI42" s="221"/>
      <c r="AJ42" s="221"/>
      <c r="AK42" s="221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67"/>
      <c r="BD42" s="45"/>
      <c r="BE42" s="45"/>
      <c r="BG42" s="67"/>
      <c r="BH42" s="45"/>
    </row>
    <row r="43" spans="1:60" ht="12.75" x14ac:dyDescent="0.2">
      <c r="A43" s="89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G43" s="228"/>
      <c r="AI43" s="221"/>
      <c r="AJ43" s="221"/>
      <c r="AK43" s="221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67"/>
      <c r="BD43" s="45"/>
      <c r="BE43" s="45"/>
      <c r="BG43" s="67"/>
      <c r="BH43" s="45"/>
    </row>
    <row r="44" spans="1:60" ht="12.75" x14ac:dyDescent="0.2">
      <c r="A44" s="89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G44" s="228"/>
      <c r="AI44" s="221"/>
      <c r="AJ44" s="221"/>
      <c r="AK44" s="221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67"/>
      <c r="BD44" s="45"/>
      <c r="BE44" s="45"/>
      <c r="BG44" s="67"/>
      <c r="BH44" s="45"/>
    </row>
    <row r="45" spans="1:60" ht="12.75" x14ac:dyDescent="0.2">
      <c r="A45" s="89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G45" s="228"/>
      <c r="AI45" s="221"/>
      <c r="AJ45" s="221"/>
      <c r="AK45" s="221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67"/>
      <c r="BD45" s="45"/>
      <c r="BE45" s="45"/>
      <c r="BG45" s="67"/>
      <c r="BH45" s="45"/>
    </row>
    <row r="46" spans="1:60" ht="12.75" x14ac:dyDescent="0.2">
      <c r="A46" s="89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G46" s="228"/>
      <c r="AI46" s="221"/>
      <c r="AJ46" s="221"/>
      <c r="AK46" s="221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67"/>
      <c r="BD46" s="45"/>
      <c r="BE46" s="45"/>
      <c r="BG46" s="67"/>
      <c r="BH46" s="45"/>
    </row>
    <row r="47" spans="1:60" ht="12.75" x14ac:dyDescent="0.2">
      <c r="A47" s="89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G47" s="228"/>
      <c r="AI47" s="221"/>
      <c r="AJ47" s="221"/>
      <c r="AK47" s="221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67"/>
      <c r="BD47" s="45"/>
      <c r="BE47" s="45"/>
      <c r="BG47" s="67"/>
      <c r="BH47" s="45"/>
    </row>
    <row r="48" spans="1:60" ht="12.75" x14ac:dyDescent="0.2">
      <c r="A48" s="89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G48" s="228"/>
      <c r="AI48" s="221"/>
      <c r="AJ48" s="221"/>
      <c r="AK48" s="221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67"/>
      <c r="BD48" s="45"/>
      <c r="BE48" s="45"/>
      <c r="BG48" s="67"/>
      <c r="BH48" s="45"/>
    </row>
    <row r="49" spans="1:60" ht="12.75" x14ac:dyDescent="0.2">
      <c r="A49" s="89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G49" s="228"/>
      <c r="AI49" s="221"/>
      <c r="AJ49" s="221"/>
      <c r="AK49" s="221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67"/>
      <c r="BD49" s="45"/>
      <c r="BE49" s="45"/>
      <c r="BG49" s="67"/>
      <c r="BH49" s="45"/>
    </row>
    <row r="50" spans="1:60" ht="12.75" x14ac:dyDescent="0.2">
      <c r="A50" s="89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G50" s="228"/>
      <c r="AI50" s="221"/>
      <c r="AJ50" s="221"/>
      <c r="AK50" s="221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67"/>
      <c r="BD50" s="45"/>
      <c r="BE50" s="45"/>
      <c r="BG50" s="67"/>
      <c r="BH50" s="45"/>
    </row>
    <row r="51" spans="1:60" ht="12.75" x14ac:dyDescent="0.2">
      <c r="A51" s="89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G51" s="228"/>
      <c r="AI51" s="221"/>
      <c r="AJ51" s="221"/>
      <c r="AK51" s="221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67"/>
      <c r="BD51" s="45"/>
      <c r="BE51" s="45"/>
      <c r="BG51" s="67"/>
      <c r="BH51" s="45"/>
    </row>
    <row r="52" spans="1:60" ht="12.75" x14ac:dyDescent="0.2">
      <c r="A52" s="89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G52" s="228"/>
      <c r="AI52" s="221"/>
      <c r="AJ52" s="221"/>
      <c r="AK52" s="221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67"/>
      <c r="BD52" s="45"/>
      <c r="BE52" s="45"/>
      <c r="BG52" s="67"/>
      <c r="BH52" s="45"/>
    </row>
    <row r="53" spans="1:60" ht="12.75" x14ac:dyDescent="0.2">
      <c r="A53" s="89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G53" s="228"/>
      <c r="AI53" s="221"/>
      <c r="AJ53" s="221"/>
      <c r="AK53" s="221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67"/>
      <c r="BD53" s="45"/>
      <c r="BE53" s="45"/>
      <c r="BG53" s="67"/>
      <c r="BH53" s="45"/>
    </row>
    <row r="54" spans="1:60" ht="12.75" x14ac:dyDescent="0.2">
      <c r="A54" s="89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G54" s="228"/>
      <c r="AI54" s="221"/>
      <c r="AJ54" s="221"/>
      <c r="AK54" s="221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67"/>
      <c r="BD54" s="45"/>
      <c r="BE54" s="45"/>
      <c r="BG54" s="67"/>
      <c r="BH54" s="45"/>
    </row>
    <row r="55" spans="1:60" ht="12.75" x14ac:dyDescent="0.2">
      <c r="A55" s="89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G55" s="228"/>
      <c r="AI55" s="221"/>
      <c r="AJ55" s="221"/>
      <c r="AK55" s="221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67"/>
      <c r="BD55" s="45"/>
      <c r="BE55" s="45"/>
      <c r="BG55" s="67"/>
      <c r="BH55" s="45"/>
    </row>
    <row r="56" spans="1:60" ht="12.75" x14ac:dyDescent="0.2">
      <c r="A56" s="89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G56" s="228"/>
      <c r="AI56" s="221"/>
      <c r="AJ56" s="221"/>
      <c r="AK56" s="221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67"/>
      <c r="BD56" s="45"/>
      <c r="BE56" s="45"/>
      <c r="BG56" s="67"/>
      <c r="BH56" s="45"/>
    </row>
    <row r="57" spans="1:60" ht="12.75" x14ac:dyDescent="0.2">
      <c r="A57" s="89"/>
      <c r="D57" s="221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G57" s="228"/>
      <c r="AI57" s="221"/>
      <c r="AJ57" s="221"/>
      <c r="AK57" s="221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67"/>
      <c r="BD57" s="45"/>
      <c r="BE57" s="45"/>
      <c r="BG57" s="67"/>
      <c r="BH57" s="45"/>
    </row>
    <row r="58" spans="1:60" ht="12.75" x14ac:dyDescent="0.2">
      <c r="A58" s="89"/>
      <c r="D58" s="221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G58" s="228"/>
      <c r="AI58" s="221"/>
      <c r="AJ58" s="221"/>
      <c r="AK58" s="221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67"/>
      <c r="BD58" s="45"/>
      <c r="BE58" s="45"/>
      <c r="BG58" s="67"/>
      <c r="BH58" s="45"/>
    </row>
    <row r="59" spans="1:60" ht="12.75" x14ac:dyDescent="0.2">
      <c r="A59" s="89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G59" s="228"/>
      <c r="AI59" s="221"/>
      <c r="AJ59" s="221"/>
      <c r="AK59" s="221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67"/>
      <c r="BD59" s="45"/>
      <c r="BE59" s="45"/>
      <c r="BG59" s="67"/>
      <c r="BH59" s="45"/>
    </row>
    <row r="60" spans="1:60" ht="12.75" x14ac:dyDescent="0.2">
      <c r="A60" s="89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G60" s="228"/>
      <c r="AI60" s="221"/>
      <c r="AJ60" s="221"/>
      <c r="AK60" s="221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67"/>
      <c r="BD60" s="45"/>
      <c r="BE60" s="45"/>
      <c r="BG60" s="67"/>
      <c r="BH60" s="45"/>
    </row>
    <row r="61" spans="1:60" ht="12.75" x14ac:dyDescent="0.2">
      <c r="A61" s="89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G61" s="228"/>
      <c r="AI61" s="221"/>
      <c r="AJ61" s="221"/>
      <c r="AK61" s="221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67"/>
      <c r="BD61" s="45"/>
      <c r="BE61" s="45"/>
      <c r="BG61" s="67"/>
      <c r="BH61" s="45"/>
    </row>
    <row r="62" spans="1:60" ht="12.75" x14ac:dyDescent="0.2">
      <c r="A62" s="89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G62" s="228"/>
      <c r="AI62" s="221"/>
      <c r="AJ62" s="221"/>
      <c r="AK62" s="221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67"/>
      <c r="BD62" s="45"/>
      <c r="BE62" s="45"/>
      <c r="BG62" s="67"/>
      <c r="BH62" s="45"/>
    </row>
    <row r="63" spans="1:60" ht="12.75" x14ac:dyDescent="0.2">
      <c r="A63" s="89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  <c r="P63" s="221"/>
      <c r="Q63" s="221"/>
      <c r="R63" s="221"/>
      <c r="S63" s="221"/>
      <c r="T63" s="221"/>
      <c r="U63" s="221"/>
      <c r="V63" s="221"/>
      <c r="W63" s="221"/>
      <c r="X63" s="221"/>
      <c r="Y63" s="221"/>
      <c r="Z63" s="221"/>
      <c r="AA63" s="221"/>
      <c r="AB63" s="221"/>
      <c r="AC63" s="221"/>
      <c r="AD63" s="221"/>
      <c r="AE63" s="221"/>
      <c r="AG63" s="228"/>
      <c r="AI63" s="221"/>
      <c r="AJ63" s="221"/>
      <c r="AK63" s="221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67"/>
      <c r="BD63" s="45"/>
      <c r="BE63" s="45"/>
      <c r="BG63" s="67"/>
      <c r="BH63" s="45"/>
    </row>
    <row r="64" spans="1:60" ht="12.75" x14ac:dyDescent="0.2">
      <c r="A64" s="89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1"/>
      <c r="Q64" s="221"/>
      <c r="R64" s="221"/>
      <c r="S64" s="221"/>
      <c r="T64" s="221"/>
      <c r="U64" s="221"/>
      <c r="V64" s="221"/>
      <c r="W64" s="221"/>
      <c r="X64" s="221"/>
      <c r="Y64" s="221"/>
      <c r="Z64" s="221"/>
      <c r="AA64" s="221"/>
      <c r="AB64" s="221"/>
      <c r="AC64" s="221"/>
      <c r="AD64" s="221"/>
      <c r="AE64" s="221"/>
      <c r="AG64" s="228"/>
      <c r="AI64" s="221"/>
      <c r="AJ64" s="221"/>
      <c r="AK64" s="221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67"/>
      <c r="BD64" s="45"/>
      <c r="BE64" s="45"/>
      <c r="BG64" s="67"/>
      <c r="BH64" s="45"/>
    </row>
    <row r="65" spans="1:60" ht="12.75" x14ac:dyDescent="0.2">
      <c r="A65" s="89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G65" s="228"/>
      <c r="AI65" s="221"/>
      <c r="AJ65" s="221"/>
      <c r="AK65" s="221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67"/>
      <c r="BD65" s="45"/>
      <c r="BE65" s="45"/>
      <c r="BG65" s="67"/>
      <c r="BH65" s="45"/>
    </row>
    <row r="66" spans="1:60" ht="12.75" x14ac:dyDescent="0.2">
      <c r="A66" s="89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G66" s="228"/>
      <c r="AI66" s="221"/>
      <c r="AJ66" s="221"/>
      <c r="AK66" s="221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67"/>
      <c r="BD66" s="45"/>
      <c r="BE66" s="45"/>
      <c r="BG66" s="67"/>
      <c r="BH66" s="45"/>
    </row>
    <row r="67" spans="1:60" ht="12.75" x14ac:dyDescent="0.2">
      <c r="A67" s="89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G67" s="228"/>
      <c r="AI67" s="221"/>
      <c r="AJ67" s="221"/>
      <c r="AK67" s="221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67"/>
      <c r="BD67" s="45"/>
      <c r="BE67" s="45"/>
      <c r="BG67" s="67"/>
      <c r="BH67" s="45"/>
    </row>
    <row r="68" spans="1:60" ht="12.75" x14ac:dyDescent="0.2">
      <c r="A68" s="89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G68" s="228"/>
      <c r="AI68" s="221"/>
      <c r="AJ68" s="221"/>
      <c r="AK68" s="221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67"/>
      <c r="BD68" s="45"/>
      <c r="BE68" s="45"/>
      <c r="BG68" s="67"/>
      <c r="BH68" s="45"/>
    </row>
    <row r="69" spans="1:60" ht="12.75" x14ac:dyDescent="0.2">
      <c r="A69" s="89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G69" s="228"/>
      <c r="AI69" s="221"/>
      <c r="AJ69" s="221"/>
      <c r="AK69" s="221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67"/>
      <c r="BD69" s="45"/>
      <c r="BE69" s="45"/>
      <c r="BG69" s="67"/>
      <c r="BH69" s="45"/>
    </row>
    <row r="70" spans="1:60" ht="12.75" x14ac:dyDescent="0.2">
      <c r="A70" s="89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G70" s="228"/>
      <c r="AI70" s="221"/>
      <c r="AJ70" s="221"/>
      <c r="AK70" s="221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67"/>
      <c r="BD70" s="45"/>
      <c r="BE70" s="45"/>
      <c r="BG70" s="67"/>
      <c r="BH70" s="45"/>
    </row>
    <row r="71" spans="1:60" ht="12.75" x14ac:dyDescent="0.2">
      <c r="A71" s="89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G71" s="228"/>
      <c r="AI71" s="221"/>
      <c r="AJ71" s="221"/>
      <c r="AK71" s="221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67"/>
      <c r="BD71" s="45"/>
      <c r="BE71" s="45"/>
      <c r="BG71" s="67"/>
      <c r="BH71" s="45"/>
    </row>
    <row r="72" spans="1:60" ht="12.75" x14ac:dyDescent="0.2">
      <c r="A72" s="89"/>
      <c r="D72" s="221"/>
      <c r="E72" s="221"/>
      <c r="F72" s="221"/>
      <c r="G72" s="221"/>
      <c r="H72" s="221"/>
      <c r="I72" s="221"/>
      <c r="J72" s="221"/>
      <c r="K72" s="221"/>
      <c r="L72" s="221"/>
      <c r="M72" s="221"/>
      <c r="N72" s="221"/>
      <c r="O72" s="221"/>
      <c r="P72" s="221"/>
      <c r="Q72" s="221"/>
      <c r="R72" s="221"/>
      <c r="S72" s="221"/>
      <c r="T72" s="221"/>
      <c r="U72" s="221"/>
      <c r="V72" s="221"/>
      <c r="W72" s="221"/>
      <c r="X72" s="221"/>
      <c r="Y72" s="221"/>
      <c r="Z72" s="221"/>
      <c r="AA72" s="221"/>
      <c r="AB72" s="221"/>
      <c r="AC72" s="221"/>
      <c r="AD72" s="221"/>
      <c r="AE72" s="221"/>
      <c r="AG72" s="228"/>
      <c r="AI72" s="221"/>
      <c r="AJ72" s="221"/>
      <c r="AK72" s="221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67"/>
      <c r="BD72" s="45"/>
      <c r="BE72" s="45"/>
      <c r="BG72" s="67"/>
      <c r="BH72" s="45"/>
    </row>
    <row r="73" spans="1:60" ht="12.75" x14ac:dyDescent="0.2">
      <c r="A73" s="89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G73" s="228"/>
      <c r="AI73" s="221"/>
      <c r="AJ73" s="221"/>
      <c r="AK73" s="221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67"/>
      <c r="BD73" s="45"/>
      <c r="BE73" s="45"/>
      <c r="BG73" s="67"/>
      <c r="BH73" s="45"/>
    </row>
    <row r="74" spans="1:60" ht="12.75" x14ac:dyDescent="0.2">
      <c r="A74" s="89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G74" s="228"/>
      <c r="AI74" s="221"/>
      <c r="AJ74" s="221"/>
      <c r="AK74" s="221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67"/>
      <c r="BD74" s="45"/>
      <c r="BE74" s="45"/>
      <c r="BG74" s="67"/>
      <c r="BH74" s="45"/>
    </row>
    <row r="75" spans="1:60" ht="12.75" x14ac:dyDescent="0.2">
      <c r="A75" s="89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1"/>
      <c r="S75" s="221"/>
      <c r="T75" s="221"/>
      <c r="U75" s="221"/>
      <c r="V75" s="221"/>
      <c r="W75" s="221"/>
      <c r="X75" s="221"/>
      <c r="Y75" s="221"/>
      <c r="Z75" s="221"/>
      <c r="AA75" s="221"/>
      <c r="AB75" s="221"/>
      <c r="AC75" s="221"/>
      <c r="AD75" s="221"/>
      <c r="AE75" s="221"/>
      <c r="AG75" s="228"/>
      <c r="AI75" s="221"/>
      <c r="AJ75" s="221"/>
      <c r="AK75" s="221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67"/>
      <c r="BD75" s="45"/>
      <c r="BE75" s="45"/>
      <c r="BG75" s="67"/>
      <c r="BH75" s="45"/>
    </row>
    <row r="76" spans="1:60" ht="12.75" x14ac:dyDescent="0.2">
      <c r="A76" s="89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1"/>
      <c r="S76" s="221"/>
      <c r="T76" s="221"/>
      <c r="U76" s="221"/>
      <c r="V76" s="221"/>
      <c r="W76" s="221"/>
      <c r="X76" s="221"/>
      <c r="Y76" s="221"/>
      <c r="Z76" s="221"/>
      <c r="AA76" s="221"/>
      <c r="AB76" s="221"/>
      <c r="AC76" s="221"/>
      <c r="AD76" s="221"/>
      <c r="AE76" s="221"/>
      <c r="AG76" s="228"/>
      <c r="AI76" s="221"/>
      <c r="AJ76" s="221"/>
      <c r="AK76" s="221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67"/>
      <c r="BD76" s="45"/>
      <c r="BE76" s="45"/>
      <c r="BG76" s="67"/>
      <c r="BH76" s="45"/>
    </row>
    <row r="77" spans="1:60" ht="12.75" x14ac:dyDescent="0.2">
      <c r="A77" s="89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G77" s="228"/>
      <c r="AI77" s="221"/>
      <c r="AJ77" s="221"/>
      <c r="AK77" s="221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67"/>
      <c r="BD77" s="45"/>
      <c r="BE77" s="45"/>
      <c r="BG77" s="67"/>
      <c r="BH77" s="45"/>
    </row>
    <row r="78" spans="1:60" ht="12.75" x14ac:dyDescent="0.2">
      <c r="A78" s="89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G78" s="228"/>
      <c r="AI78" s="221"/>
      <c r="AJ78" s="221"/>
      <c r="AK78" s="221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67"/>
      <c r="BD78" s="45"/>
      <c r="BE78" s="45"/>
      <c r="BG78" s="67"/>
      <c r="BH78" s="45"/>
    </row>
    <row r="79" spans="1:60" ht="12.75" x14ac:dyDescent="0.2">
      <c r="A79" s="89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G79" s="228"/>
      <c r="AI79" s="221"/>
      <c r="AJ79" s="221"/>
      <c r="AK79" s="221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67"/>
      <c r="BD79" s="45"/>
      <c r="BE79" s="45"/>
      <c r="BG79" s="67"/>
      <c r="BH79" s="45"/>
    </row>
    <row r="80" spans="1:60" ht="12.75" x14ac:dyDescent="0.2">
      <c r="A80" s="89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G80" s="228"/>
      <c r="AI80" s="221"/>
      <c r="AJ80" s="221"/>
      <c r="AK80" s="221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67"/>
      <c r="BD80" s="45"/>
      <c r="BE80" s="45"/>
      <c r="BG80" s="67"/>
      <c r="BH80" s="45"/>
    </row>
    <row r="81" spans="1:60" ht="12.75" x14ac:dyDescent="0.2">
      <c r="A81" s="89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G81" s="228"/>
      <c r="AI81" s="221"/>
      <c r="AJ81" s="221"/>
      <c r="AK81" s="221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67"/>
      <c r="BD81" s="45"/>
      <c r="BE81" s="45"/>
      <c r="BG81" s="67"/>
      <c r="BH81" s="45"/>
    </row>
    <row r="82" spans="1:60" ht="12.75" x14ac:dyDescent="0.2">
      <c r="A82" s="89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G82" s="228"/>
      <c r="AI82" s="221"/>
      <c r="AJ82" s="221"/>
      <c r="AK82" s="221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67"/>
      <c r="BD82" s="45"/>
      <c r="BE82" s="45"/>
      <c r="BG82" s="67"/>
      <c r="BH82" s="45"/>
    </row>
    <row r="83" spans="1:60" ht="12.75" x14ac:dyDescent="0.2">
      <c r="A83" s="89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G83" s="228"/>
      <c r="AI83" s="221"/>
      <c r="AJ83" s="221"/>
      <c r="AK83" s="221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67"/>
      <c r="BD83" s="45"/>
      <c r="BE83" s="45"/>
      <c r="BG83" s="67"/>
      <c r="BH83" s="45"/>
    </row>
    <row r="84" spans="1:60" ht="12.75" x14ac:dyDescent="0.2">
      <c r="A84" s="89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1"/>
      <c r="S84" s="221"/>
      <c r="T84" s="221"/>
      <c r="U84" s="221"/>
      <c r="V84" s="221"/>
      <c r="W84" s="221"/>
      <c r="X84" s="221"/>
      <c r="Y84" s="221"/>
      <c r="Z84" s="221"/>
      <c r="AA84" s="221"/>
      <c r="AB84" s="221"/>
      <c r="AC84" s="221"/>
      <c r="AD84" s="221"/>
      <c r="AE84" s="221"/>
      <c r="AG84" s="228"/>
      <c r="AI84" s="221"/>
      <c r="AJ84" s="221"/>
      <c r="AK84" s="221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67"/>
      <c r="BD84" s="45"/>
      <c r="BE84" s="45"/>
      <c r="BG84" s="67"/>
      <c r="BH84" s="45"/>
    </row>
    <row r="85" spans="1:60" ht="12.75" x14ac:dyDescent="0.2">
      <c r="A85" s="89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G85" s="228"/>
      <c r="AI85" s="221"/>
      <c r="AJ85" s="221"/>
      <c r="AK85" s="221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67"/>
      <c r="BD85" s="45"/>
      <c r="BE85" s="45"/>
      <c r="BG85" s="67"/>
      <c r="BH85" s="45"/>
    </row>
    <row r="86" spans="1:60" ht="12.75" x14ac:dyDescent="0.2">
      <c r="A86" s="89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G86" s="228"/>
      <c r="AI86" s="221"/>
      <c r="AJ86" s="221"/>
      <c r="AK86" s="221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67"/>
      <c r="BD86" s="45"/>
      <c r="BE86" s="45"/>
      <c r="BG86" s="67"/>
      <c r="BH86" s="45"/>
    </row>
    <row r="87" spans="1:60" ht="12.75" x14ac:dyDescent="0.2">
      <c r="A87" s="89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G87" s="228"/>
      <c r="AI87" s="221"/>
      <c r="AJ87" s="221"/>
      <c r="AK87" s="221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67"/>
      <c r="BD87" s="45"/>
      <c r="BE87" s="45"/>
      <c r="BG87" s="67"/>
      <c r="BH87" s="45"/>
    </row>
    <row r="88" spans="1:60" ht="12.75" x14ac:dyDescent="0.2">
      <c r="A88" s="89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G88" s="228"/>
      <c r="AI88" s="221"/>
      <c r="AJ88" s="221"/>
      <c r="AK88" s="221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67"/>
      <c r="BD88" s="45"/>
      <c r="BE88" s="45"/>
      <c r="BG88" s="67"/>
      <c r="BH88" s="45"/>
    </row>
    <row r="89" spans="1:60" ht="12.75" x14ac:dyDescent="0.2">
      <c r="A89" s="89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G89" s="228"/>
      <c r="AI89" s="221"/>
      <c r="AJ89" s="221"/>
      <c r="AK89" s="221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67"/>
      <c r="BD89" s="45"/>
      <c r="BE89" s="45"/>
      <c r="BG89" s="67"/>
      <c r="BH89" s="45"/>
    </row>
    <row r="90" spans="1:60" ht="12.75" x14ac:dyDescent="0.2">
      <c r="A90" s="89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G90" s="228"/>
      <c r="AI90" s="221"/>
      <c r="AJ90" s="221"/>
      <c r="AK90" s="221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67"/>
      <c r="BD90" s="45"/>
      <c r="BE90" s="45"/>
      <c r="BG90" s="67"/>
      <c r="BH90" s="45"/>
    </row>
    <row r="91" spans="1:60" ht="12.75" x14ac:dyDescent="0.2">
      <c r="A91" s="89"/>
      <c r="D91" s="221"/>
      <c r="E91" s="221"/>
      <c r="F91" s="221"/>
      <c r="G91" s="221"/>
      <c r="H91" s="221"/>
      <c r="I91" s="221"/>
      <c r="J91" s="221"/>
      <c r="K91" s="221"/>
      <c r="L91" s="221"/>
      <c r="M91" s="221"/>
      <c r="N91" s="221"/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G91" s="228"/>
      <c r="AI91" s="221"/>
      <c r="AJ91" s="221"/>
      <c r="AK91" s="221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67"/>
      <c r="BD91" s="45"/>
      <c r="BE91" s="45"/>
      <c r="BG91" s="67"/>
      <c r="BH91" s="45"/>
    </row>
    <row r="92" spans="1:60" ht="12.75" x14ac:dyDescent="0.2">
      <c r="A92" s="89"/>
      <c r="D92" s="221"/>
      <c r="E92" s="221"/>
      <c r="F92" s="221"/>
      <c r="G92" s="221"/>
      <c r="H92" s="221"/>
      <c r="I92" s="221"/>
      <c r="J92" s="221"/>
      <c r="K92" s="221"/>
      <c r="L92" s="221"/>
      <c r="M92" s="221"/>
      <c r="N92" s="221"/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G92" s="228"/>
      <c r="AI92" s="221"/>
      <c r="AJ92" s="221"/>
      <c r="AK92" s="221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67"/>
      <c r="BD92" s="45"/>
      <c r="BE92" s="45"/>
      <c r="BG92" s="67"/>
      <c r="BH92" s="45"/>
    </row>
    <row r="93" spans="1:60" ht="12.75" x14ac:dyDescent="0.2">
      <c r="A93" s="89"/>
      <c r="D93" s="221"/>
      <c r="E93" s="221"/>
      <c r="F93" s="221"/>
      <c r="G93" s="221"/>
      <c r="H93" s="221"/>
      <c r="I93" s="221"/>
      <c r="J93" s="221"/>
      <c r="K93" s="221"/>
      <c r="L93" s="221"/>
      <c r="M93" s="221"/>
      <c r="N93" s="221"/>
      <c r="O93" s="221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G93" s="228"/>
      <c r="AI93" s="221"/>
      <c r="AJ93" s="221"/>
      <c r="AK93" s="221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67"/>
      <c r="BD93" s="45"/>
      <c r="BE93" s="45"/>
      <c r="BG93" s="67"/>
      <c r="BH93" s="45"/>
    </row>
    <row r="94" spans="1:60" ht="12.75" x14ac:dyDescent="0.2">
      <c r="A94" s="89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G94" s="228"/>
      <c r="AI94" s="221"/>
      <c r="AJ94" s="221"/>
      <c r="AK94" s="221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67"/>
      <c r="BD94" s="45"/>
      <c r="BE94" s="45"/>
      <c r="BG94" s="67"/>
      <c r="BH94" s="45"/>
    </row>
    <row r="95" spans="1:60" ht="12.75" x14ac:dyDescent="0.2">
      <c r="A95" s="89"/>
      <c r="D95" s="221"/>
      <c r="E95" s="221"/>
      <c r="F95" s="221"/>
      <c r="G95" s="221"/>
      <c r="H95" s="221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G95" s="228"/>
      <c r="AI95" s="221"/>
      <c r="AJ95" s="221"/>
      <c r="AK95" s="221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67"/>
      <c r="BD95" s="45"/>
      <c r="BE95" s="45"/>
      <c r="BG95" s="67"/>
      <c r="BH95" s="45"/>
    </row>
    <row r="96" spans="1:60" ht="12.75" x14ac:dyDescent="0.2">
      <c r="A96" s="89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G96" s="228"/>
      <c r="AI96" s="221"/>
      <c r="AJ96" s="221"/>
      <c r="AK96" s="221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67"/>
      <c r="BD96" s="45"/>
      <c r="BE96" s="45"/>
      <c r="BG96" s="67"/>
      <c r="BH96" s="45"/>
    </row>
    <row r="97" spans="1:60" ht="12.75" x14ac:dyDescent="0.2">
      <c r="A97" s="89"/>
      <c r="D97" s="221"/>
      <c r="E97" s="221"/>
      <c r="F97" s="221"/>
      <c r="G97" s="221"/>
      <c r="H97" s="221"/>
      <c r="I97" s="221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G97" s="228"/>
      <c r="AI97" s="221"/>
      <c r="AJ97" s="221"/>
      <c r="AK97" s="221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67"/>
      <c r="BD97" s="45"/>
      <c r="BE97" s="45"/>
      <c r="BG97" s="67"/>
      <c r="BH97" s="45"/>
    </row>
    <row r="98" spans="1:60" ht="12.75" x14ac:dyDescent="0.2">
      <c r="A98" s="89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G98" s="228"/>
      <c r="AI98" s="221"/>
      <c r="AJ98" s="221"/>
      <c r="AK98" s="221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67"/>
      <c r="BD98" s="45"/>
      <c r="BE98" s="45"/>
      <c r="BG98" s="67"/>
      <c r="BH98" s="45"/>
    </row>
    <row r="99" spans="1:60" ht="12.75" x14ac:dyDescent="0.2">
      <c r="A99" s="89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G99" s="228"/>
      <c r="AI99" s="221"/>
      <c r="AJ99" s="221"/>
      <c r="AK99" s="221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67"/>
      <c r="BD99" s="45"/>
      <c r="BE99" s="45"/>
      <c r="BG99" s="67"/>
      <c r="BH99" s="45"/>
    </row>
    <row r="100" spans="1:60" ht="12.75" x14ac:dyDescent="0.2">
      <c r="A100" s="89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G100" s="228"/>
      <c r="AI100" s="221"/>
      <c r="AJ100" s="221"/>
      <c r="AK100" s="221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67"/>
      <c r="BD100" s="45"/>
      <c r="BE100" s="45"/>
      <c r="BG100" s="67"/>
      <c r="BH100" s="45"/>
    </row>
    <row r="101" spans="1:60" ht="12.75" x14ac:dyDescent="0.2">
      <c r="A101" s="89"/>
      <c r="D101" s="221"/>
      <c r="E101" s="221"/>
      <c r="F101" s="221"/>
      <c r="G101" s="221"/>
      <c r="H101" s="221"/>
      <c r="I101" s="221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G101" s="228"/>
      <c r="AI101" s="221"/>
      <c r="AJ101" s="221"/>
      <c r="AK101" s="221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67"/>
      <c r="BD101" s="45"/>
      <c r="BE101" s="45"/>
      <c r="BG101" s="67"/>
      <c r="BH101" s="45"/>
    </row>
    <row r="102" spans="1:60" ht="12.75" x14ac:dyDescent="0.2">
      <c r="A102" s="89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G102" s="228"/>
      <c r="AI102" s="221"/>
      <c r="AJ102" s="221"/>
      <c r="AK102" s="221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67"/>
      <c r="BD102" s="45"/>
      <c r="BE102" s="45"/>
      <c r="BG102" s="67"/>
      <c r="BH102" s="45"/>
    </row>
    <row r="103" spans="1:60" ht="12.75" x14ac:dyDescent="0.2">
      <c r="A103" s="89"/>
      <c r="D103" s="221"/>
      <c r="E103" s="221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G103" s="228"/>
      <c r="AI103" s="221"/>
      <c r="AJ103" s="221"/>
      <c r="AK103" s="221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67"/>
      <c r="BD103" s="45"/>
      <c r="BE103" s="45"/>
      <c r="BG103" s="67"/>
      <c r="BH103" s="45"/>
    </row>
    <row r="104" spans="1:60" ht="12.75" x14ac:dyDescent="0.2">
      <c r="A104" s="89"/>
      <c r="D104" s="221"/>
      <c r="E104" s="221"/>
      <c r="F104" s="221"/>
      <c r="G104" s="221"/>
      <c r="H104" s="221"/>
      <c r="I104" s="221"/>
      <c r="J104" s="221"/>
      <c r="K104" s="221"/>
      <c r="L104" s="221"/>
      <c r="M104" s="221"/>
      <c r="N104" s="221"/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G104" s="228"/>
      <c r="AI104" s="221"/>
      <c r="AJ104" s="221"/>
      <c r="AK104" s="221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67"/>
      <c r="BD104" s="45"/>
      <c r="BE104" s="45"/>
      <c r="BG104" s="67"/>
      <c r="BH104" s="45"/>
    </row>
    <row r="105" spans="1:60" ht="12.75" x14ac:dyDescent="0.2">
      <c r="A105" s="89"/>
      <c r="D105" s="221"/>
      <c r="E105" s="221"/>
      <c r="F105" s="221"/>
      <c r="G105" s="221"/>
      <c r="H105" s="221"/>
      <c r="I105" s="221"/>
      <c r="J105" s="221"/>
      <c r="K105" s="221"/>
      <c r="L105" s="221"/>
      <c r="M105" s="221"/>
      <c r="N105" s="221"/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G105" s="228"/>
      <c r="AI105" s="221"/>
      <c r="AJ105" s="221"/>
      <c r="AK105" s="221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67"/>
      <c r="BD105" s="45"/>
      <c r="BE105" s="45"/>
      <c r="BG105" s="67"/>
      <c r="BH105" s="45"/>
    </row>
    <row r="106" spans="1:60" ht="12.75" x14ac:dyDescent="0.2">
      <c r="A106" s="89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1"/>
      <c r="X106" s="221"/>
      <c r="Y106" s="221"/>
      <c r="Z106" s="221"/>
      <c r="AA106" s="221"/>
      <c r="AB106" s="221"/>
      <c r="AC106" s="221"/>
      <c r="AD106" s="221"/>
      <c r="AE106" s="221"/>
      <c r="AG106" s="228"/>
      <c r="AI106" s="221"/>
      <c r="AJ106" s="221"/>
      <c r="AK106" s="221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67"/>
      <c r="BD106" s="45"/>
      <c r="BE106" s="45"/>
      <c r="BG106" s="67"/>
      <c r="BH106" s="45"/>
    </row>
    <row r="107" spans="1:60" ht="12.75" x14ac:dyDescent="0.2">
      <c r="A107" s="89"/>
      <c r="D107" s="221"/>
      <c r="E107" s="221"/>
      <c r="F107" s="221"/>
      <c r="G107" s="221"/>
      <c r="H107" s="221"/>
      <c r="I107" s="221"/>
      <c r="J107" s="221"/>
      <c r="K107" s="221"/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1"/>
      <c r="X107" s="221"/>
      <c r="Y107" s="221"/>
      <c r="Z107" s="221"/>
      <c r="AA107" s="221"/>
      <c r="AB107" s="221"/>
      <c r="AC107" s="221"/>
      <c r="AD107" s="221"/>
      <c r="AE107" s="221"/>
      <c r="AG107" s="228"/>
      <c r="AI107" s="221"/>
      <c r="AJ107" s="221"/>
      <c r="AK107" s="221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67"/>
      <c r="BD107" s="45"/>
      <c r="BE107" s="45"/>
      <c r="BG107" s="67"/>
      <c r="BH107" s="45"/>
    </row>
    <row r="108" spans="1:60" ht="12.75" x14ac:dyDescent="0.2">
      <c r="A108" s="89"/>
      <c r="D108" s="221"/>
      <c r="E108" s="221"/>
      <c r="F108" s="221"/>
      <c r="G108" s="221"/>
      <c r="H108" s="221"/>
      <c r="I108" s="221"/>
      <c r="J108" s="221"/>
      <c r="K108" s="221"/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1"/>
      <c r="X108" s="221"/>
      <c r="Y108" s="221"/>
      <c r="Z108" s="221"/>
      <c r="AA108" s="221"/>
      <c r="AB108" s="221"/>
      <c r="AC108" s="221"/>
      <c r="AD108" s="221"/>
      <c r="AE108" s="221"/>
      <c r="AG108" s="228"/>
      <c r="AI108" s="221"/>
      <c r="AJ108" s="221"/>
      <c r="AK108" s="221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67"/>
      <c r="BD108" s="45"/>
      <c r="BE108" s="45"/>
      <c r="BG108" s="67"/>
      <c r="BH108" s="45"/>
    </row>
    <row r="109" spans="1:60" ht="12.75" x14ac:dyDescent="0.2">
      <c r="A109" s="89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  <c r="O109" s="221"/>
      <c r="P109" s="221"/>
      <c r="Q109" s="221"/>
      <c r="R109" s="221"/>
      <c r="S109" s="221"/>
      <c r="T109" s="221"/>
      <c r="U109" s="221"/>
      <c r="V109" s="221"/>
      <c r="W109" s="221"/>
      <c r="X109" s="221"/>
      <c r="Y109" s="221"/>
      <c r="Z109" s="221"/>
      <c r="AA109" s="221"/>
      <c r="AB109" s="221"/>
      <c r="AC109" s="221"/>
      <c r="AD109" s="221"/>
      <c r="AE109" s="221"/>
      <c r="AG109" s="228"/>
      <c r="AI109" s="221"/>
      <c r="AJ109" s="221"/>
      <c r="AK109" s="221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67"/>
      <c r="BD109" s="45"/>
      <c r="BE109" s="45"/>
      <c r="BG109" s="67"/>
      <c r="BH109" s="45"/>
    </row>
    <row r="110" spans="1:60" ht="12.75" x14ac:dyDescent="0.2">
      <c r="A110" s="89"/>
      <c r="D110" s="221"/>
      <c r="E110" s="221"/>
      <c r="F110" s="221"/>
      <c r="G110" s="221"/>
      <c r="H110" s="221"/>
      <c r="I110" s="221"/>
      <c r="J110" s="221"/>
      <c r="K110" s="221"/>
      <c r="L110" s="221"/>
      <c r="M110" s="221"/>
      <c r="N110" s="221"/>
      <c r="O110" s="221"/>
      <c r="P110" s="221"/>
      <c r="Q110" s="221"/>
      <c r="R110" s="221"/>
      <c r="S110" s="221"/>
      <c r="T110" s="221"/>
      <c r="U110" s="221"/>
      <c r="V110" s="221"/>
      <c r="W110" s="221"/>
      <c r="X110" s="221"/>
      <c r="Y110" s="221"/>
      <c r="Z110" s="221"/>
      <c r="AA110" s="221"/>
      <c r="AB110" s="221"/>
      <c r="AC110" s="221"/>
      <c r="AD110" s="221"/>
      <c r="AE110" s="221"/>
      <c r="AG110" s="228"/>
      <c r="AI110" s="221"/>
      <c r="AJ110" s="221"/>
      <c r="AK110" s="221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67"/>
      <c r="BD110" s="45"/>
      <c r="BE110" s="45"/>
      <c r="BG110" s="67"/>
      <c r="BH110" s="45"/>
    </row>
    <row r="111" spans="1:60" ht="12.75" x14ac:dyDescent="0.2">
      <c r="A111" s="89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  <c r="P111" s="221"/>
      <c r="Q111" s="221"/>
      <c r="R111" s="221"/>
      <c r="S111" s="221"/>
      <c r="T111" s="221"/>
      <c r="U111" s="221"/>
      <c r="V111" s="221"/>
      <c r="W111" s="221"/>
      <c r="X111" s="221"/>
      <c r="Y111" s="221"/>
      <c r="Z111" s="221"/>
      <c r="AA111" s="221"/>
      <c r="AB111" s="221"/>
      <c r="AC111" s="221"/>
      <c r="AD111" s="221"/>
      <c r="AE111" s="221"/>
      <c r="AG111" s="228"/>
      <c r="AI111" s="221"/>
      <c r="AJ111" s="221"/>
      <c r="AK111" s="221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67"/>
      <c r="BD111" s="45"/>
      <c r="BE111" s="45"/>
      <c r="BG111" s="67"/>
      <c r="BH111" s="45"/>
    </row>
    <row r="112" spans="1:60" ht="12.75" x14ac:dyDescent="0.2">
      <c r="A112" s="89"/>
      <c r="D112" s="221"/>
      <c r="E112" s="221"/>
      <c r="F112" s="221"/>
      <c r="G112" s="221"/>
      <c r="H112" s="221"/>
      <c r="I112" s="221"/>
      <c r="J112" s="221"/>
      <c r="K112" s="221"/>
      <c r="L112" s="221"/>
      <c r="M112" s="221"/>
      <c r="N112" s="221"/>
      <c r="O112" s="221"/>
      <c r="P112" s="221"/>
      <c r="Q112" s="221"/>
      <c r="R112" s="221"/>
      <c r="S112" s="221"/>
      <c r="T112" s="221"/>
      <c r="U112" s="221"/>
      <c r="V112" s="221"/>
      <c r="W112" s="221"/>
      <c r="X112" s="221"/>
      <c r="Y112" s="221"/>
      <c r="Z112" s="221"/>
      <c r="AA112" s="221"/>
      <c r="AB112" s="221"/>
      <c r="AC112" s="221"/>
      <c r="AD112" s="221"/>
      <c r="AE112" s="221"/>
      <c r="AG112" s="228"/>
      <c r="AI112" s="221"/>
      <c r="AJ112" s="221"/>
      <c r="AK112" s="221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67"/>
      <c r="BD112" s="45"/>
      <c r="BE112" s="45"/>
      <c r="BG112" s="67"/>
      <c r="BH112" s="45"/>
    </row>
    <row r="113" spans="1:60" ht="12.75" x14ac:dyDescent="0.2">
      <c r="A113" s="89"/>
      <c r="D113" s="221"/>
      <c r="E113" s="221"/>
      <c r="F113" s="221"/>
      <c r="G113" s="221"/>
      <c r="H113" s="221"/>
      <c r="I113" s="221"/>
      <c r="J113" s="221"/>
      <c r="K113" s="221"/>
      <c r="L113" s="221"/>
      <c r="M113" s="221"/>
      <c r="N113" s="221"/>
      <c r="O113" s="221"/>
      <c r="P113" s="221"/>
      <c r="Q113" s="221"/>
      <c r="R113" s="221"/>
      <c r="S113" s="221"/>
      <c r="T113" s="221"/>
      <c r="U113" s="221"/>
      <c r="V113" s="221"/>
      <c r="W113" s="221"/>
      <c r="X113" s="221"/>
      <c r="Y113" s="221"/>
      <c r="Z113" s="221"/>
      <c r="AA113" s="221"/>
      <c r="AB113" s="221"/>
      <c r="AC113" s="221"/>
      <c r="AD113" s="221"/>
      <c r="AE113" s="221"/>
      <c r="AG113" s="228"/>
      <c r="AI113" s="221"/>
      <c r="AJ113" s="221"/>
      <c r="AK113" s="221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67"/>
      <c r="BD113" s="45"/>
      <c r="BE113" s="45"/>
      <c r="BG113" s="67"/>
      <c r="BH113" s="45"/>
    </row>
    <row r="114" spans="1:60" ht="12.75" x14ac:dyDescent="0.2">
      <c r="A114" s="89"/>
      <c r="D114" s="221"/>
      <c r="E114" s="221"/>
      <c r="F114" s="221"/>
      <c r="G114" s="221"/>
      <c r="H114" s="221"/>
      <c r="I114" s="221"/>
      <c r="J114" s="221"/>
      <c r="K114" s="221"/>
      <c r="L114" s="221"/>
      <c r="M114" s="221"/>
      <c r="N114" s="221"/>
      <c r="O114" s="221"/>
      <c r="P114" s="221"/>
      <c r="Q114" s="221"/>
      <c r="R114" s="221"/>
      <c r="S114" s="221"/>
      <c r="T114" s="221"/>
      <c r="U114" s="221"/>
      <c r="V114" s="221"/>
      <c r="W114" s="221"/>
      <c r="X114" s="221"/>
      <c r="Y114" s="221"/>
      <c r="Z114" s="221"/>
      <c r="AA114" s="221"/>
      <c r="AB114" s="221"/>
      <c r="AC114" s="221"/>
      <c r="AD114" s="221"/>
      <c r="AE114" s="221"/>
      <c r="AG114" s="228"/>
      <c r="AI114" s="221"/>
      <c r="AJ114" s="221"/>
      <c r="AK114" s="221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67"/>
      <c r="BD114" s="45"/>
      <c r="BE114" s="45"/>
      <c r="BG114" s="67"/>
      <c r="BH114" s="45"/>
    </row>
    <row r="115" spans="1:60" ht="12.75" x14ac:dyDescent="0.2">
      <c r="A115" s="89"/>
      <c r="D115" s="221"/>
      <c r="E115" s="221"/>
      <c r="F115" s="221"/>
      <c r="G115" s="221"/>
      <c r="H115" s="221"/>
      <c r="I115" s="221"/>
      <c r="J115" s="221"/>
      <c r="K115" s="221"/>
      <c r="L115" s="221"/>
      <c r="M115" s="221"/>
      <c r="N115" s="221"/>
      <c r="O115" s="221"/>
      <c r="P115" s="221"/>
      <c r="Q115" s="221"/>
      <c r="R115" s="221"/>
      <c r="S115" s="221"/>
      <c r="T115" s="221"/>
      <c r="U115" s="221"/>
      <c r="V115" s="221"/>
      <c r="W115" s="221"/>
      <c r="X115" s="221"/>
      <c r="Y115" s="221"/>
      <c r="Z115" s="221"/>
      <c r="AA115" s="221"/>
      <c r="AB115" s="221"/>
      <c r="AC115" s="221"/>
      <c r="AD115" s="221"/>
      <c r="AE115" s="221"/>
      <c r="AG115" s="228"/>
      <c r="AI115" s="221"/>
      <c r="AJ115" s="221"/>
      <c r="AK115" s="221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67"/>
      <c r="BD115" s="45"/>
      <c r="BE115" s="45"/>
      <c r="BG115" s="67"/>
      <c r="BH115" s="45"/>
    </row>
    <row r="116" spans="1:60" ht="12.75" x14ac:dyDescent="0.2">
      <c r="A116" s="89"/>
      <c r="D116" s="221"/>
      <c r="E116" s="221"/>
      <c r="F116" s="221"/>
      <c r="G116" s="221"/>
      <c r="H116" s="221"/>
      <c r="I116" s="221"/>
      <c r="J116" s="221"/>
      <c r="K116" s="221"/>
      <c r="L116" s="221"/>
      <c r="M116" s="221"/>
      <c r="N116" s="221"/>
      <c r="O116" s="221"/>
      <c r="P116" s="221"/>
      <c r="Q116" s="221"/>
      <c r="R116" s="221"/>
      <c r="S116" s="221"/>
      <c r="T116" s="221"/>
      <c r="U116" s="221"/>
      <c r="V116" s="221"/>
      <c r="W116" s="221"/>
      <c r="X116" s="221"/>
      <c r="Y116" s="221"/>
      <c r="Z116" s="221"/>
      <c r="AA116" s="221"/>
      <c r="AB116" s="221"/>
      <c r="AC116" s="221"/>
      <c r="AD116" s="221"/>
      <c r="AE116" s="221"/>
      <c r="AG116" s="228"/>
      <c r="AI116" s="221"/>
      <c r="AJ116" s="221"/>
      <c r="AK116" s="221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67"/>
      <c r="BD116" s="45"/>
      <c r="BE116" s="45"/>
      <c r="BG116" s="67"/>
      <c r="BH116" s="45"/>
    </row>
    <row r="117" spans="1:60" ht="12.75" x14ac:dyDescent="0.2">
      <c r="A117" s="89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21"/>
      <c r="V117" s="221"/>
      <c r="W117" s="221"/>
      <c r="X117" s="221"/>
      <c r="Y117" s="221"/>
      <c r="Z117" s="221"/>
      <c r="AA117" s="221"/>
      <c r="AB117" s="221"/>
      <c r="AC117" s="221"/>
      <c r="AD117" s="221"/>
      <c r="AE117" s="221"/>
      <c r="AG117" s="228"/>
      <c r="AI117" s="221"/>
      <c r="AJ117" s="221"/>
      <c r="AK117" s="221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67"/>
      <c r="BD117" s="45"/>
      <c r="BE117" s="45"/>
      <c r="BG117" s="67"/>
      <c r="BH117" s="45"/>
    </row>
    <row r="118" spans="1:60" ht="12.75" x14ac:dyDescent="0.2">
      <c r="A118" s="89"/>
      <c r="D118" s="221"/>
      <c r="E118" s="221"/>
      <c r="F118" s="221"/>
      <c r="G118" s="221"/>
      <c r="H118" s="221"/>
      <c r="I118" s="221"/>
      <c r="J118" s="221"/>
      <c r="K118" s="221"/>
      <c r="L118" s="221"/>
      <c r="M118" s="221"/>
      <c r="N118" s="221"/>
      <c r="O118" s="221"/>
      <c r="P118" s="221"/>
      <c r="Q118" s="221"/>
      <c r="R118" s="221"/>
      <c r="S118" s="221"/>
      <c r="T118" s="221"/>
      <c r="U118" s="221"/>
      <c r="V118" s="221"/>
      <c r="W118" s="221"/>
      <c r="X118" s="221"/>
      <c r="Y118" s="221"/>
      <c r="Z118" s="221"/>
      <c r="AA118" s="221"/>
      <c r="AB118" s="221"/>
      <c r="AC118" s="221"/>
      <c r="AD118" s="221"/>
      <c r="AE118" s="221"/>
      <c r="AG118" s="228"/>
      <c r="AI118" s="221"/>
      <c r="AJ118" s="221"/>
      <c r="AK118" s="221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67"/>
      <c r="BD118" s="45"/>
      <c r="BE118" s="45"/>
      <c r="BG118" s="67"/>
      <c r="BH118" s="45"/>
    </row>
    <row r="119" spans="1:60" ht="12.75" x14ac:dyDescent="0.2">
      <c r="A119" s="89"/>
      <c r="D119" s="221"/>
      <c r="E119" s="221"/>
      <c r="F119" s="221"/>
      <c r="G119" s="221"/>
      <c r="H119" s="221"/>
      <c r="I119" s="221"/>
      <c r="J119" s="221"/>
      <c r="K119" s="221"/>
      <c r="L119" s="221"/>
      <c r="M119" s="221"/>
      <c r="N119" s="221"/>
      <c r="O119" s="221"/>
      <c r="P119" s="221"/>
      <c r="Q119" s="221"/>
      <c r="R119" s="221"/>
      <c r="S119" s="221"/>
      <c r="T119" s="221"/>
      <c r="U119" s="221"/>
      <c r="V119" s="221"/>
      <c r="W119" s="221"/>
      <c r="X119" s="221"/>
      <c r="Y119" s="221"/>
      <c r="Z119" s="221"/>
      <c r="AA119" s="221"/>
      <c r="AB119" s="221"/>
      <c r="AC119" s="221"/>
      <c r="AD119" s="221"/>
      <c r="AE119" s="221"/>
      <c r="AG119" s="228"/>
      <c r="AI119" s="221"/>
      <c r="AJ119" s="221"/>
      <c r="AK119" s="221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67"/>
      <c r="BD119" s="45"/>
      <c r="BE119" s="45"/>
      <c r="BG119" s="67"/>
      <c r="BH119" s="45"/>
    </row>
    <row r="120" spans="1:60" ht="12.75" x14ac:dyDescent="0.2">
      <c r="A120" s="89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G120" s="228"/>
      <c r="AI120" s="221"/>
      <c r="AJ120" s="221"/>
      <c r="AK120" s="221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67"/>
      <c r="BD120" s="45"/>
      <c r="BE120" s="45"/>
      <c r="BG120" s="67"/>
      <c r="BH120" s="45"/>
    </row>
    <row r="121" spans="1:60" ht="12.75" x14ac:dyDescent="0.2">
      <c r="A121" s="89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  <c r="T121" s="221"/>
      <c r="U121" s="221"/>
      <c r="V121" s="221"/>
      <c r="W121" s="221"/>
      <c r="X121" s="221"/>
      <c r="Y121" s="221"/>
      <c r="Z121" s="221"/>
      <c r="AA121" s="221"/>
      <c r="AB121" s="221"/>
      <c r="AC121" s="221"/>
      <c r="AD121" s="221"/>
      <c r="AE121" s="221"/>
      <c r="AG121" s="228"/>
      <c r="AI121" s="221"/>
      <c r="AJ121" s="221"/>
      <c r="AK121" s="221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67"/>
      <c r="BD121" s="45"/>
      <c r="BE121" s="45"/>
      <c r="BG121" s="67"/>
      <c r="BH121" s="45"/>
    </row>
    <row r="122" spans="1:60" ht="12.75" x14ac:dyDescent="0.2">
      <c r="A122" s="89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  <c r="T122" s="221"/>
      <c r="U122" s="221"/>
      <c r="V122" s="221"/>
      <c r="W122" s="221"/>
      <c r="X122" s="221"/>
      <c r="Y122" s="221"/>
      <c r="Z122" s="221"/>
      <c r="AA122" s="221"/>
      <c r="AB122" s="221"/>
      <c r="AC122" s="221"/>
      <c r="AD122" s="221"/>
      <c r="AE122" s="221"/>
      <c r="AG122" s="228"/>
      <c r="AI122" s="221"/>
      <c r="AJ122" s="221"/>
      <c r="AK122" s="221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67"/>
      <c r="BD122" s="45"/>
      <c r="BE122" s="45"/>
      <c r="BG122" s="67"/>
      <c r="BH122" s="45"/>
    </row>
    <row r="123" spans="1:60" ht="12.75" x14ac:dyDescent="0.2">
      <c r="A123" s="89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  <c r="T123" s="221"/>
      <c r="U123" s="221"/>
      <c r="V123" s="221"/>
      <c r="W123" s="221"/>
      <c r="X123" s="221"/>
      <c r="Y123" s="221"/>
      <c r="Z123" s="221"/>
      <c r="AA123" s="221"/>
      <c r="AB123" s="221"/>
      <c r="AC123" s="221"/>
      <c r="AD123" s="221"/>
      <c r="AE123" s="221"/>
      <c r="AG123" s="228"/>
      <c r="AI123" s="221"/>
      <c r="AJ123" s="221"/>
      <c r="AK123" s="221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67"/>
      <c r="BD123" s="45"/>
      <c r="BE123" s="45"/>
      <c r="BG123" s="67"/>
      <c r="BH123" s="45"/>
    </row>
    <row r="124" spans="1:60" ht="12.75" x14ac:dyDescent="0.2">
      <c r="A124" s="89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  <c r="T124" s="221"/>
      <c r="U124" s="221"/>
      <c r="V124" s="221"/>
      <c r="W124" s="221"/>
      <c r="X124" s="221"/>
      <c r="Y124" s="221"/>
      <c r="Z124" s="221"/>
      <c r="AA124" s="221"/>
      <c r="AB124" s="221"/>
      <c r="AC124" s="221"/>
      <c r="AD124" s="221"/>
      <c r="AE124" s="221"/>
      <c r="AG124" s="228"/>
      <c r="AI124" s="221"/>
      <c r="AJ124" s="221"/>
      <c r="AK124" s="221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67"/>
      <c r="BD124" s="45"/>
      <c r="BE124" s="45"/>
      <c r="BG124" s="67"/>
      <c r="BH124" s="45"/>
    </row>
    <row r="125" spans="1:60" ht="12.75" x14ac:dyDescent="0.2">
      <c r="A125" s="89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21"/>
      <c r="V125" s="221"/>
      <c r="W125" s="221"/>
      <c r="X125" s="221"/>
      <c r="Y125" s="221"/>
      <c r="Z125" s="221"/>
      <c r="AA125" s="221"/>
      <c r="AB125" s="221"/>
      <c r="AC125" s="221"/>
      <c r="AD125" s="221"/>
      <c r="AE125" s="221"/>
      <c r="AG125" s="228"/>
      <c r="AI125" s="221"/>
      <c r="AJ125" s="221"/>
      <c r="AK125" s="221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67"/>
      <c r="BD125" s="45"/>
      <c r="BE125" s="45"/>
      <c r="BG125" s="67"/>
      <c r="BH125" s="45"/>
    </row>
    <row r="126" spans="1:60" ht="12.75" x14ac:dyDescent="0.2">
      <c r="A126" s="89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  <c r="T126" s="221"/>
      <c r="U126" s="221"/>
      <c r="V126" s="221"/>
      <c r="W126" s="221"/>
      <c r="X126" s="221"/>
      <c r="Y126" s="221"/>
      <c r="Z126" s="221"/>
      <c r="AA126" s="221"/>
      <c r="AB126" s="221"/>
      <c r="AC126" s="221"/>
      <c r="AD126" s="221"/>
      <c r="AE126" s="221"/>
      <c r="AG126" s="228"/>
      <c r="AI126" s="221"/>
      <c r="AJ126" s="221"/>
      <c r="AK126" s="221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67"/>
      <c r="BD126" s="45"/>
      <c r="BE126" s="45"/>
      <c r="BG126" s="67"/>
      <c r="BH126" s="45"/>
    </row>
    <row r="127" spans="1:60" ht="12.75" x14ac:dyDescent="0.2">
      <c r="A127" s="89"/>
      <c r="D127" s="221"/>
      <c r="E127" s="221"/>
      <c r="F127" s="221"/>
      <c r="G127" s="221"/>
      <c r="H127" s="221"/>
      <c r="I127" s="221"/>
      <c r="J127" s="221"/>
      <c r="K127" s="221"/>
      <c r="L127" s="221"/>
      <c r="M127" s="221"/>
      <c r="N127" s="221"/>
      <c r="O127" s="221"/>
      <c r="P127" s="221"/>
      <c r="Q127" s="221"/>
      <c r="R127" s="221"/>
      <c r="S127" s="221"/>
      <c r="T127" s="221"/>
      <c r="U127" s="221"/>
      <c r="V127" s="221"/>
      <c r="W127" s="221"/>
      <c r="X127" s="221"/>
      <c r="Y127" s="221"/>
      <c r="Z127" s="221"/>
      <c r="AA127" s="221"/>
      <c r="AB127" s="221"/>
      <c r="AC127" s="221"/>
      <c r="AD127" s="221"/>
      <c r="AE127" s="221"/>
      <c r="AG127" s="228"/>
      <c r="AI127" s="221"/>
      <c r="AJ127" s="221"/>
      <c r="AK127" s="221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67"/>
      <c r="BD127" s="45"/>
      <c r="BE127" s="45"/>
      <c r="BG127" s="67"/>
      <c r="BH127" s="45"/>
    </row>
    <row r="128" spans="1:60" ht="12.75" x14ac:dyDescent="0.2">
      <c r="A128" s="89"/>
      <c r="D128" s="221"/>
      <c r="E128" s="221"/>
      <c r="F128" s="221"/>
      <c r="G128" s="221"/>
      <c r="H128" s="221"/>
      <c r="I128" s="221"/>
      <c r="J128" s="221"/>
      <c r="K128" s="221"/>
      <c r="L128" s="221"/>
      <c r="M128" s="221"/>
      <c r="N128" s="221"/>
      <c r="O128" s="221"/>
      <c r="P128" s="221"/>
      <c r="Q128" s="221"/>
      <c r="R128" s="221"/>
      <c r="S128" s="221"/>
      <c r="T128" s="221"/>
      <c r="U128" s="221"/>
      <c r="V128" s="221"/>
      <c r="W128" s="221"/>
      <c r="X128" s="221"/>
      <c r="Y128" s="221"/>
      <c r="Z128" s="221"/>
      <c r="AA128" s="221"/>
      <c r="AB128" s="221"/>
      <c r="AC128" s="221"/>
      <c r="AD128" s="221"/>
      <c r="AE128" s="221"/>
      <c r="AG128" s="228"/>
      <c r="AI128" s="221"/>
      <c r="AJ128" s="221"/>
      <c r="AK128" s="221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67"/>
      <c r="BD128" s="45"/>
      <c r="BE128" s="45"/>
      <c r="BG128" s="67"/>
      <c r="BH128" s="45"/>
    </row>
    <row r="129" spans="1:60" ht="12.75" x14ac:dyDescent="0.2">
      <c r="A129" s="89"/>
      <c r="D129" s="221"/>
      <c r="E129" s="221"/>
      <c r="F129" s="221"/>
      <c r="G129" s="221"/>
      <c r="H129" s="221"/>
      <c r="I129" s="221"/>
      <c r="J129" s="221"/>
      <c r="K129" s="221"/>
      <c r="L129" s="221"/>
      <c r="M129" s="221"/>
      <c r="N129" s="221"/>
      <c r="O129" s="221"/>
      <c r="P129" s="221"/>
      <c r="Q129" s="221"/>
      <c r="R129" s="221"/>
      <c r="S129" s="221"/>
      <c r="T129" s="221"/>
      <c r="U129" s="221"/>
      <c r="V129" s="221"/>
      <c r="W129" s="221"/>
      <c r="X129" s="221"/>
      <c r="Y129" s="221"/>
      <c r="Z129" s="221"/>
      <c r="AA129" s="221"/>
      <c r="AB129" s="221"/>
      <c r="AC129" s="221"/>
      <c r="AD129" s="221"/>
      <c r="AE129" s="221"/>
      <c r="AG129" s="228"/>
      <c r="AI129" s="221"/>
      <c r="AJ129" s="221"/>
      <c r="AK129" s="221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67"/>
      <c r="BD129" s="45"/>
      <c r="BE129" s="45"/>
      <c r="BG129" s="67"/>
      <c r="BH129" s="45"/>
    </row>
    <row r="130" spans="1:60" ht="12.75" x14ac:dyDescent="0.2">
      <c r="A130" s="89"/>
      <c r="D130" s="221"/>
      <c r="E130" s="221"/>
      <c r="F130" s="221"/>
      <c r="G130" s="221"/>
      <c r="H130" s="221"/>
      <c r="I130" s="221"/>
      <c r="J130" s="221"/>
      <c r="K130" s="221"/>
      <c r="L130" s="221"/>
      <c r="M130" s="221"/>
      <c r="N130" s="221"/>
      <c r="O130" s="221"/>
      <c r="P130" s="221"/>
      <c r="Q130" s="221"/>
      <c r="R130" s="221"/>
      <c r="S130" s="221"/>
      <c r="T130" s="221"/>
      <c r="U130" s="221"/>
      <c r="V130" s="221"/>
      <c r="W130" s="221"/>
      <c r="X130" s="221"/>
      <c r="Y130" s="221"/>
      <c r="Z130" s="221"/>
      <c r="AA130" s="221"/>
      <c r="AB130" s="221"/>
      <c r="AC130" s="221"/>
      <c r="AD130" s="221"/>
      <c r="AE130" s="221"/>
      <c r="AG130" s="228"/>
      <c r="AI130" s="221"/>
      <c r="AJ130" s="221"/>
      <c r="AK130" s="221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67"/>
      <c r="BD130" s="45"/>
      <c r="BE130" s="45"/>
      <c r="BG130" s="67"/>
      <c r="BH130" s="45"/>
    </row>
    <row r="131" spans="1:60" ht="12.75" x14ac:dyDescent="0.2">
      <c r="A131" s="89"/>
      <c r="D131" s="221"/>
      <c r="E131" s="221"/>
      <c r="F131" s="221"/>
      <c r="G131" s="221"/>
      <c r="H131" s="221"/>
      <c r="I131" s="221"/>
      <c r="J131" s="221"/>
      <c r="K131" s="221"/>
      <c r="L131" s="221"/>
      <c r="M131" s="221"/>
      <c r="N131" s="221"/>
      <c r="O131" s="221"/>
      <c r="P131" s="221"/>
      <c r="Q131" s="221"/>
      <c r="R131" s="221"/>
      <c r="S131" s="221"/>
      <c r="T131" s="221"/>
      <c r="U131" s="221"/>
      <c r="V131" s="221"/>
      <c r="W131" s="221"/>
      <c r="X131" s="221"/>
      <c r="Y131" s="221"/>
      <c r="Z131" s="221"/>
      <c r="AA131" s="221"/>
      <c r="AB131" s="221"/>
      <c r="AC131" s="221"/>
      <c r="AD131" s="221"/>
      <c r="AE131" s="221"/>
      <c r="AG131" s="228"/>
      <c r="AI131" s="221"/>
      <c r="AJ131" s="221"/>
      <c r="AK131" s="221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67"/>
      <c r="BD131" s="45"/>
      <c r="BE131" s="45"/>
      <c r="BG131" s="67"/>
      <c r="BH131" s="45"/>
    </row>
    <row r="132" spans="1:60" ht="12.75" x14ac:dyDescent="0.2">
      <c r="A132" s="89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  <c r="V132" s="221"/>
      <c r="W132" s="221"/>
      <c r="X132" s="221"/>
      <c r="Y132" s="221"/>
      <c r="Z132" s="221"/>
      <c r="AA132" s="221"/>
      <c r="AB132" s="221"/>
      <c r="AC132" s="221"/>
      <c r="AD132" s="221"/>
      <c r="AE132" s="221"/>
      <c r="AG132" s="228"/>
      <c r="AI132" s="221"/>
      <c r="AJ132" s="221"/>
      <c r="AK132" s="221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67"/>
      <c r="BD132" s="45"/>
      <c r="BE132" s="45"/>
      <c r="BG132" s="67"/>
      <c r="BH132" s="45"/>
    </row>
    <row r="133" spans="1:60" ht="12.75" x14ac:dyDescent="0.2">
      <c r="A133" s="89"/>
      <c r="D133" s="221"/>
      <c r="E133" s="221"/>
      <c r="F133" s="221"/>
      <c r="G133" s="221"/>
      <c r="H133" s="221"/>
      <c r="I133" s="221"/>
      <c r="J133" s="221"/>
      <c r="K133" s="221"/>
      <c r="L133" s="221"/>
      <c r="M133" s="221"/>
      <c r="N133" s="221"/>
      <c r="O133" s="221"/>
      <c r="P133" s="221"/>
      <c r="Q133" s="221"/>
      <c r="R133" s="221"/>
      <c r="S133" s="221"/>
      <c r="T133" s="221"/>
      <c r="U133" s="221"/>
      <c r="V133" s="221"/>
      <c r="W133" s="221"/>
      <c r="X133" s="221"/>
      <c r="Y133" s="221"/>
      <c r="Z133" s="221"/>
      <c r="AA133" s="221"/>
      <c r="AB133" s="221"/>
      <c r="AC133" s="221"/>
      <c r="AD133" s="221"/>
      <c r="AE133" s="221"/>
      <c r="AG133" s="228"/>
      <c r="AI133" s="221"/>
      <c r="AJ133" s="221"/>
      <c r="AK133" s="221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67"/>
      <c r="BD133" s="45"/>
      <c r="BE133" s="45"/>
      <c r="BG133" s="67"/>
      <c r="BH133" s="45"/>
    </row>
    <row r="134" spans="1:60" ht="12.75" x14ac:dyDescent="0.2">
      <c r="A134" s="89"/>
      <c r="D134" s="221"/>
      <c r="E134" s="221"/>
      <c r="F134" s="221"/>
      <c r="G134" s="221"/>
      <c r="H134" s="221"/>
      <c r="I134" s="221"/>
      <c r="J134" s="221"/>
      <c r="K134" s="221"/>
      <c r="L134" s="221"/>
      <c r="M134" s="221"/>
      <c r="N134" s="221"/>
      <c r="O134" s="221"/>
      <c r="P134" s="221"/>
      <c r="Q134" s="221"/>
      <c r="R134" s="221"/>
      <c r="S134" s="221"/>
      <c r="T134" s="221"/>
      <c r="U134" s="221"/>
      <c r="V134" s="221"/>
      <c r="W134" s="221"/>
      <c r="X134" s="221"/>
      <c r="Y134" s="221"/>
      <c r="Z134" s="221"/>
      <c r="AA134" s="221"/>
      <c r="AB134" s="221"/>
      <c r="AC134" s="221"/>
      <c r="AD134" s="221"/>
      <c r="AE134" s="221"/>
      <c r="AG134" s="228"/>
      <c r="AI134" s="221"/>
      <c r="AJ134" s="221"/>
      <c r="AK134" s="221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67"/>
      <c r="BD134" s="45"/>
      <c r="BE134" s="45"/>
      <c r="BG134" s="67"/>
      <c r="BH134" s="45"/>
    </row>
    <row r="135" spans="1:60" ht="12.75" x14ac:dyDescent="0.2">
      <c r="A135" s="89"/>
      <c r="D135" s="221"/>
      <c r="E135" s="221"/>
      <c r="F135" s="221"/>
      <c r="G135" s="221"/>
      <c r="H135" s="221"/>
      <c r="I135" s="221"/>
      <c r="J135" s="221"/>
      <c r="K135" s="221"/>
      <c r="L135" s="221"/>
      <c r="M135" s="221"/>
      <c r="N135" s="221"/>
      <c r="O135" s="221"/>
      <c r="P135" s="221"/>
      <c r="Q135" s="221"/>
      <c r="R135" s="221"/>
      <c r="S135" s="221"/>
      <c r="T135" s="221"/>
      <c r="U135" s="221"/>
      <c r="V135" s="221"/>
      <c r="W135" s="221"/>
      <c r="X135" s="221"/>
      <c r="Y135" s="221"/>
      <c r="Z135" s="221"/>
      <c r="AA135" s="221"/>
      <c r="AB135" s="221"/>
      <c r="AC135" s="221"/>
      <c r="AD135" s="221"/>
      <c r="AE135" s="221"/>
      <c r="AG135" s="228"/>
      <c r="AI135" s="221"/>
      <c r="AJ135" s="221"/>
      <c r="AK135" s="221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67"/>
      <c r="BD135" s="45"/>
      <c r="BE135" s="45"/>
      <c r="BG135" s="67"/>
      <c r="BH135" s="45"/>
    </row>
    <row r="136" spans="1:60" ht="12.75" x14ac:dyDescent="0.2">
      <c r="A136" s="89"/>
      <c r="D136" s="221"/>
      <c r="E136" s="221"/>
      <c r="F136" s="221"/>
      <c r="G136" s="221"/>
      <c r="H136" s="221"/>
      <c r="I136" s="221"/>
      <c r="J136" s="221"/>
      <c r="K136" s="221"/>
      <c r="L136" s="221"/>
      <c r="M136" s="221"/>
      <c r="N136" s="221"/>
      <c r="O136" s="221"/>
      <c r="P136" s="221"/>
      <c r="Q136" s="221"/>
      <c r="R136" s="221"/>
      <c r="S136" s="221"/>
      <c r="T136" s="221"/>
      <c r="U136" s="221"/>
      <c r="V136" s="221"/>
      <c r="W136" s="221"/>
      <c r="X136" s="221"/>
      <c r="Y136" s="221"/>
      <c r="Z136" s="221"/>
      <c r="AA136" s="221"/>
      <c r="AB136" s="221"/>
      <c r="AC136" s="221"/>
      <c r="AD136" s="221"/>
      <c r="AE136" s="221"/>
      <c r="AG136" s="228"/>
      <c r="AI136" s="221"/>
      <c r="AJ136" s="221"/>
      <c r="AK136" s="221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67"/>
      <c r="BD136" s="45"/>
      <c r="BE136" s="45"/>
      <c r="BG136" s="67"/>
      <c r="BH136" s="45"/>
    </row>
    <row r="137" spans="1:60" ht="12.75" x14ac:dyDescent="0.2">
      <c r="A137" s="89"/>
      <c r="D137" s="221"/>
      <c r="E137" s="221"/>
      <c r="F137" s="221"/>
      <c r="G137" s="221"/>
      <c r="H137" s="221"/>
      <c r="I137" s="221"/>
      <c r="J137" s="221"/>
      <c r="K137" s="221"/>
      <c r="L137" s="221"/>
      <c r="M137" s="221"/>
      <c r="N137" s="221"/>
      <c r="O137" s="221"/>
      <c r="P137" s="221"/>
      <c r="Q137" s="221"/>
      <c r="R137" s="221"/>
      <c r="S137" s="221"/>
      <c r="T137" s="221"/>
      <c r="U137" s="221"/>
      <c r="V137" s="221"/>
      <c r="W137" s="221"/>
      <c r="X137" s="221"/>
      <c r="Y137" s="221"/>
      <c r="Z137" s="221"/>
      <c r="AA137" s="221"/>
      <c r="AB137" s="221"/>
      <c r="AC137" s="221"/>
      <c r="AD137" s="221"/>
      <c r="AE137" s="221"/>
      <c r="AG137" s="228"/>
      <c r="AI137" s="221"/>
      <c r="AJ137" s="221"/>
      <c r="AK137" s="221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67"/>
      <c r="BD137" s="45"/>
      <c r="BE137" s="45"/>
      <c r="BG137" s="67"/>
      <c r="BH137" s="45"/>
    </row>
    <row r="138" spans="1:60" ht="12.75" x14ac:dyDescent="0.2">
      <c r="A138" s="89"/>
      <c r="D138" s="221"/>
      <c r="E138" s="221"/>
      <c r="F138" s="221"/>
      <c r="G138" s="221"/>
      <c r="H138" s="221"/>
      <c r="I138" s="221"/>
      <c r="J138" s="221"/>
      <c r="K138" s="221"/>
      <c r="L138" s="221"/>
      <c r="M138" s="221"/>
      <c r="N138" s="221"/>
      <c r="O138" s="221"/>
      <c r="P138" s="221"/>
      <c r="Q138" s="221"/>
      <c r="R138" s="221"/>
      <c r="S138" s="221"/>
      <c r="T138" s="221"/>
      <c r="U138" s="221"/>
      <c r="V138" s="221"/>
      <c r="W138" s="221"/>
      <c r="X138" s="221"/>
      <c r="Y138" s="221"/>
      <c r="Z138" s="221"/>
      <c r="AA138" s="221"/>
      <c r="AB138" s="221"/>
      <c r="AC138" s="221"/>
      <c r="AD138" s="221"/>
      <c r="AE138" s="221"/>
      <c r="AG138" s="228"/>
      <c r="AI138" s="221"/>
      <c r="AJ138" s="221"/>
      <c r="AK138" s="221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67"/>
      <c r="BD138" s="45"/>
      <c r="BE138" s="45"/>
      <c r="BG138" s="67"/>
      <c r="BH138" s="45"/>
    </row>
    <row r="139" spans="1:60" ht="12.75" x14ac:dyDescent="0.2">
      <c r="A139" s="89"/>
      <c r="D139" s="221"/>
      <c r="E139" s="221"/>
      <c r="F139" s="221"/>
      <c r="G139" s="221"/>
      <c r="H139" s="221"/>
      <c r="I139" s="221"/>
      <c r="J139" s="221"/>
      <c r="K139" s="221"/>
      <c r="L139" s="221"/>
      <c r="M139" s="221"/>
      <c r="N139" s="221"/>
      <c r="O139" s="221"/>
      <c r="P139" s="221"/>
      <c r="Q139" s="221"/>
      <c r="R139" s="221"/>
      <c r="S139" s="221"/>
      <c r="T139" s="221"/>
      <c r="U139" s="221"/>
      <c r="V139" s="221"/>
      <c r="W139" s="221"/>
      <c r="X139" s="221"/>
      <c r="Y139" s="221"/>
      <c r="Z139" s="221"/>
      <c r="AA139" s="221"/>
      <c r="AB139" s="221"/>
      <c r="AC139" s="221"/>
      <c r="AD139" s="221"/>
      <c r="AE139" s="221"/>
      <c r="AG139" s="228"/>
      <c r="AI139" s="221"/>
      <c r="AJ139" s="221"/>
      <c r="AK139" s="221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67"/>
      <c r="BD139" s="45"/>
      <c r="BE139" s="45"/>
      <c r="BG139" s="67"/>
      <c r="BH139" s="45"/>
    </row>
    <row r="140" spans="1:60" ht="12.75" x14ac:dyDescent="0.2">
      <c r="A140" s="89"/>
      <c r="D140" s="221"/>
      <c r="E140" s="221"/>
      <c r="F140" s="221"/>
      <c r="G140" s="221"/>
      <c r="H140" s="221"/>
      <c r="I140" s="221"/>
      <c r="J140" s="221"/>
      <c r="K140" s="221"/>
      <c r="L140" s="221"/>
      <c r="M140" s="221"/>
      <c r="N140" s="221"/>
      <c r="O140" s="221"/>
      <c r="P140" s="221"/>
      <c r="Q140" s="221"/>
      <c r="R140" s="221"/>
      <c r="S140" s="221"/>
      <c r="T140" s="221"/>
      <c r="U140" s="221"/>
      <c r="V140" s="221"/>
      <c r="W140" s="221"/>
      <c r="X140" s="221"/>
      <c r="Y140" s="221"/>
      <c r="Z140" s="221"/>
      <c r="AA140" s="221"/>
      <c r="AB140" s="221"/>
      <c r="AC140" s="221"/>
      <c r="AD140" s="221"/>
      <c r="AE140" s="221"/>
      <c r="AG140" s="228"/>
      <c r="AI140" s="221"/>
      <c r="AJ140" s="221"/>
      <c r="AK140" s="221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67"/>
      <c r="BD140" s="45"/>
      <c r="BE140" s="45"/>
      <c r="BG140" s="67"/>
      <c r="BH140" s="45"/>
    </row>
    <row r="141" spans="1:60" ht="12.75" x14ac:dyDescent="0.2">
      <c r="A141" s="89"/>
      <c r="D141" s="221"/>
      <c r="E141" s="221"/>
      <c r="F141" s="221"/>
      <c r="G141" s="221"/>
      <c r="H141" s="221"/>
      <c r="I141" s="221"/>
      <c r="J141" s="221"/>
      <c r="K141" s="221"/>
      <c r="L141" s="221"/>
      <c r="M141" s="221"/>
      <c r="N141" s="221"/>
      <c r="O141" s="221"/>
      <c r="P141" s="221"/>
      <c r="Q141" s="221"/>
      <c r="R141" s="221"/>
      <c r="S141" s="221"/>
      <c r="T141" s="221"/>
      <c r="U141" s="221"/>
      <c r="V141" s="221"/>
      <c r="W141" s="221"/>
      <c r="X141" s="221"/>
      <c r="Y141" s="221"/>
      <c r="Z141" s="221"/>
      <c r="AA141" s="221"/>
      <c r="AB141" s="221"/>
      <c r="AC141" s="221"/>
      <c r="AD141" s="221"/>
      <c r="AE141" s="221"/>
      <c r="AG141" s="228"/>
      <c r="AI141" s="221"/>
      <c r="AJ141" s="221"/>
      <c r="AK141" s="221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67"/>
      <c r="BD141" s="45"/>
      <c r="BE141" s="45"/>
      <c r="BG141" s="67"/>
      <c r="BH141" s="45"/>
    </row>
    <row r="142" spans="1:60" ht="12.75" x14ac:dyDescent="0.2">
      <c r="A142" s="89"/>
      <c r="D142" s="221"/>
      <c r="E142" s="221"/>
      <c r="F142" s="221"/>
      <c r="G142" s="221"/>
      <c r="H142" s="221"/>
      <c r="I142" s="221"/>
      <c r="J142" s="221"/>
      <c r="K142" s="221"/>
      <c r="L142" s="221"/>
      <c r="M142" s="221"/>
      <c r="N142" s="221"/>
      <c r="O142" s="221"/>
      <c r="P142" s="221"/>
      <c r="Q142" s="221"/>
      <c r="R142" s="221"/>
      <c r="S142" s="221"/>
      <c r="T142" s="221"/>
      <c r="U142" s="221"/>
      <c r="V142" s="221"/>
      <c r="W142" s="221"/>
      <c r="X142" s="221"/>
      <c r="Y142" s="221"/>
      <c r="Z142" s="221"/>
      <c r="AA142" s="221"/>
      <c r="AB142" s="221"/>
      <c r="AC142" s="221"/>
      <c r="AD142" s="221"/>
      <c r="AE142" s="221"/>
      <c r="AG142" s="228"/>
      <c r="AI142" s="221"/>
      <c r="AJ142" s="221"/>
      <c r="AK142" s="221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67"/>
      <c r="BD142" s="45"/>
      <c r="BE142" s="45"/>
      <c r="BG142" s="67"/>
      <c r="BH142" s="45"/>
    </row>
    <row r="143" spans="1:60" ht="12.75" x14ac:dyDescent="0.2">
      <c r="A143" s="89"/>
      <c r="D143" s="221"/>
      <c r="E143" s="221"/>
      <c r="F143" s="221"/>
      <c r="G143" s="221"/>
      <c r="H143" s="221"/>
      <c r="I143" s="221"/>
      <c r="J143" s="221"/>
      <c r="K143" s="221"/>
      <c r="L143" s="221"/>
      <c r="M143" s="221"/>
      <c r="N143" s="221"/>
      <c r="O143" s="221"/>
      <c r="P143" s="221"/>
      <c r="Q143" s="221"/>
      <c r="R143" s="221"/>
      <c r="S143" s="221"/>
      <c r="T143" s="221"/>
      <c r="U143" s="221"/>
      <c r="V143" s="221"/>
      <c r="W143" s="221"/>
      <c r="X143" s="221"/>
      <c r="Y143" s="221"/>
      <c r="Z143" s="221"/>
      <c r="AA143" s="221"/>
      <c r="AB143" s="221"/>
      <c r="AC143" s="221"/>
      <c r="AD143" s="221"/>
      <c r="AE143" s="221"/>
      <c r="AG143" s="228"/>
      <c r="AI143" s="221"/>
      <c r="AJ143" s="221"/>
      <c r="AK143" s="221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67"/>
      <c r="BD143" s="45"/>
      <c r="BE143" s="45"/>
      <c r="BG143" s="67"/>
      <c r="BH143" s="45"/>
    </row>
    <row r="144" spans="1:60" ht="12.75" x14ac:dyDescent="0.2">
      <c r="A144" s="89"/>
      <c r="D144" s="221"/>
      <c r="E144" s="221"/>
      <c r="F144" s="221"/>
      <c r="G144" s="221"/>
      <c r="H144" s="221"/>
      <c r="I144" s="221"/>
      <c r="J144" s="221"/>
      <c r="K144" s="221"/>
      <c r="L144" s="221"/>
      <c r="M144" s="221"/>
      <c r="N144" s="221"/>
      <c r="O144" s="221"/>
      <c r="P144" s="221"/>
      <c r="Q144" s="221"/>
      <c r="R144" s="221"/>
      <c r="S144" s="221"/>
      <c r="T144" s="221"/>
      <c r="U144" s="221"/>
      <c r="V144" s="221"/>
      <c r="W144" s="221"/>
      <c r="X144" s="221"/>
      <c r="Y144" s="221"/>
      <c r="Z144" s="221"/>
      <c r="AA144" s="221"/>
      <c r="AB144" s="221"/>
      <c r="AC144" s="221"/>
      <c r="AD144" s="221"/>
      <c r="AE144" s="221"/>
      <c r="AG144" s="228"/>
      <c r="AI144" s="221"/>
      <c r="AJ144" s="221"/>
      <c r="AK144" s="221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67"/>
      <c r="BD144" s="45"/>
      <c r="BE144" s="45"/>
      <c r="BG144" s="67"/>
      <c r="BH144" s="45"/>
    </row>
    <row r="145" spans="1:60" ht="12.75" x14ac:dyDescent="0.2">
      <c r="A145" s="89"/>
      <c r="D145" s="221"/>
      <c r="E145" s="221"/>
      <c r="F145" s="221"/>
      <c r="G145" s="221"/>
      <c r="H145" s="221"/>
      <c r="I145" s="221"/>
      <c r="J145" s="221"/>
      <c r="K145" s="221"/>
      <c r="L145" s="221"/>
      <c r="M145" s="221"/>
      <c r="N145" s="221"/>
      <c r="O145" s="221"/>
      <c r="P145" s="221"/>
      <c r="Q145" s="221"/>
      <c r="R145" s="221"/>
      <c r="S145" s="221"/>
      <c r="T145" s="221"/>
      <c r="U145" s="221"/>
      <c r="V145" s="221"/>
      <c r="W145" s="221"/>
      <c r="X145" s="221"/>
      <c r="Y145" s="221"/>
      <c r="Z145" s="221"/>
      <c r="AA145" s="221"/>
      <c r="AB145" s="221"/>
      <c r="AC145" s="221"/>
      <c r="AD145" s="221"/>
      <c r="AE145" s="221"/>
      <c r="AG145" s="228"/>
      <c r="AI145" s="221"/>
      <c r="AJ145" s="221"/>
      <c r="AK145" s="221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67"/>
      <c r="BD145" s="45"/>
      <c r="BE145" s="45"/>
      <c r="BG145" s="67"/>
      <c r="BH145" s="45"/>
    </row>
    <row r="146" spans="1:60" ht="12.75" x14ac:dyDescent="0.2">
      <c r="A146" s="89"/>
      <c r="D146" s="221"/>
      <c r="E146" s="221"/>
      <c r="F146" s="221"/>
      <c r="G146" s="221"/>
      <c r="H146" s="221"/>
      <c r="I146" s="221"/>
      <c r="J146" s="221"/>
      <c r="K146" s="221"/>
      <c r="L146" s="221"/>
      <c r="M146" s="221"/>
      <c r="N146" s="221"/>
      <c r="O146" s="221"/>
      <c r="P146" s="221"/>
      <c r="Q146" s="221"/>
      <c r="R146" s="221"/>
      <c r="S146" s="221"/>
      <c r="T146" s="221"/>
      <c r="U146" s="221"/>
      <c r="V146" s="221"/>
      <c r="W146" s="221"/>
      <c r="X146" s="221"/>
      <c r="Y146" s="221"/>
      <c r="Z146" s="221"/>
      <c r="AA146" s="221"/>
      <c r="AB146" s="221"/>
      <c r="AC146" s="221"/>
      <c r="AD146" s="221"/>
      <c r="AE146" s="221"/>
      <c r="AG146" s="228"/>
      <c r="AI146" s="221"/>
      <c r="AJ146" s="221"/>
      <c r="AK146" s="221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67"/>
      <c r="BD146" s="45"/>
      <c r="BE146" s="45"/>
      <c r="BG146" s="67"/>
      <c r="BH146" s="45"/>
    </row>
    <row r="147" spans="1:60" ht="12.75" x14ac:dyDescent="0.2">
      <c r="A147" s="89"/>
      <c r="D147" s="221"/>
      <c r="E147" s="221"/>
      <c r="F147" s="221"/>
      <c r="G147" s="221"/>
      <c r="H147" s="221"/>
      <c r="I147" s="221"/>
      <c r="J147" s="221"/>
      <c r="K147" s="221"/>
      <c r="L147" s="221"/>
      <c r="M147" s="221"/>
      <c r="N147" s="221"/>
      <c r="O147" s="221"/>
      <c r="P147" s="221"/>
      <c r="Q147" s="221"/>
      <c r="R147" s="221"/>
      <c r="S147" s="221"/>
      <c r="T147" s="221"/>
      <c r="U147" s="221"/>
      <c r="V147" s="221"/>
      <c r="W147" s="221"/>
      <c r="X147" s="221"/>
      <c r="Y147" s="221"/>
      <c r="Z147" s="221"/>
      <c r="AA147" s="221"/>
      <c r="AB147" s="221"/>
      <c r="AC147" s="221"/>
      <c r="AD147" s="221"/>
      <c r="AE147" s="221"/>
      <c r="AG147" s="228"/>
      <c r="AI147" s="221"/>
      <c r="AJ147" s="221"/>
      <c r="AK147" s="221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67"/>
      <c r="BD147" s="45"/>
      <c r="BE147" s="45"/>
      <c r="BG147" s="67"/>
      <c r="BH147" s="45"/>
    </row>
    <row r="148" spans="1:60" ht="12.75" x14ac:dyDescent="0.2">
      <c r="A148" s="89"/>
      <c r="D148" s="221"/>
      <c r="E148" s="221"/>
      <c r="F148" s="221"/>
      <c r="G148" s="221"/>
      <c r="H148" s="221"/>
      <c r="I148" s="221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1"/>
      <c r="AA148" s="221"/>
      <c r="AB148" s="221"/>
      <c r="AC148" s="221"/>
      <c r="AD148" s="221"/>
      <c r="AE148" s="221"/>
      <c r="AG148" s="228"/>
      <c r="AI148" s="221"/>
      <c r="AJ148" s="221"/>
      <c r="AK148" s="221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67"/>
      <c r="BD148" s="45"/>
      <c r="BE148" s="45"/>
      <c r="BG148" s="67"/>
      <c r="BH148" s="45"/>
    </row>
    <row r="149" spans="1:60" ht="12.75" x14ac:dyDescent="0.2">
      <c r="A149" s="89"/>
      <c r="D149" s="221"/>
      <c r="E149" s="221"/>
      <c r="F149" s="221"/>
      <c r="G149" s="221"/>
      <c r="H149" s="221"/>
      <c r="I149" s="221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1"/>
      <c r="AA149" s="221"/>
      <c r="AB149" s="221"/>
      <c r="AC149" s="221"/>
      <c r="AD149" s="221"/>
      <c r="AE149" s="221"/>
      <c r="AG149" s="228"/>
      <c r="AI149" s="221"/>
      <c r="AJ149" s="221"/>
      <c r="AK149" s="221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67"/>
      <c r="BD149" s="45"/>
      <c r="BE149" s="45"/>
      <c r="BG149" s="67"/>
      <c r="BH149" s="45"/>
    </row>
    <row r="150" spans="1:60" ht="12.75" x14ac:dyDescent="0.2">
      <c r="A150" s="89"/>
      <c r="D150" s="221"/>
      <c r="E150" s="221"/>
      <c r="F150" s="221"/>
      <c r="G150" s="221"/>
      <c r="H150" s="221"/>
      <c r="I150" s="221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1"/>
      <c r="AA150" s="221"/>
      <c r="AB150" s="221"/>
      <c r="AC150" s="221"/>
      <c r="AD150" s="221"/>
      <c r="AE150" s="221"/>
      <c r="AG150" s="228"/>
      <c r="AI150" s="221"/>
      <c r="AJ150" s="221"/>
      <c r="AK150" s="221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67"/>
      <c r="BD150" s="45"/>
      <c r="BE150" s="45"/>
      <c r="BG150" s="67"/>
      <c r="BH150" s="45"/>
    </row>
    <row r="151" spans="1:60" ht="12.75" x14ac:dyDescent="0.2">
      <c r="A151" s="89"/>
      <c r="D151" s="221"/>
      <c r="E151" s="221"/>
      <c r="F151" s="221"/>
      <c r="G151" s="221"/>
      <c r="H151" s="221"/>
      <c r="I151" s="221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1"/>
      <c r="AA151" s="221"/>
      <c r="AB151" s="221"/>
      <c r="AC151" s="221"/>
      <c r="AD151" s="221"/>
      <c r="AE151" s="221"/>
      <c r="AG151" s="228"/>
      <c r="AI151" s="221"/>
      <c r="AJ151" s="221"/>
      <c r="AK151" s="221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67"/>
      <c r="BD151" s="45"/>
      <c r="BE151" s="45"/>
      <c r="BG151" s="67"/>
      <c r="BH151" s="45"/>
    </row>
    <row r="152" spans="1:60" ht="12.75" x14ac:dyDescent="0.2">
      <c r="A152" s="89"/>
      <c r="D152" s="221"/>
      <c r="E152" s="221"/>
      <c r="F152" s="221"/>
      <c r="G152" s="221"/>
      <c r="H152" s="221"/>
      <c r="I152" s="221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1"/>
      <c r="AA152" s="221"/>
      <c r="AB152" s="221"/>
      <c r="AC152" s="221"/>
      <c r="AD152" s="221"/>
      <c r="AE152" s="221"/>
      <c r="AG152" s="228"/>
      <c r="AI152" s="221"/>
      <c r="AJ152" s="221"/>
      <c r="AK152" s="221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67"/>
      <c r="BD152" s="45"/>
      <c r="BE152" s="45"/>
      <c r="BG152" s="67"/>
      <c r="BH152" s="45"/>
    </row>
    <row r="153" spans="1:60" ht="12.75" x14ac:dyDescent="0.2">
      <c r="A153" s="89"/>
      <c r="D153" s="221"/>
      <c r="E153" s="221"/>
      <c r="F153" s="221"/>
      <c r="G153" s="221"/>
      <c r="H153" s="221"/>
      <c r="I153" s="221"/>
      <c r="J153" s="221"/>
      <c r="K153" s="221"/>
      <c r="L153" s="221"/>
      <c r="M153" s="221"/>
      <c r="N153" s="221"/>
      <c r="O153" s="221"/>
      <c r="P153" s="221"/>
      <c r="Q153" s="221"/>
      <c r="R153" s="221"/>
      <c r="S153" s="221"/>
      <c r="T153" s="221"/>
      <c r="U153" s="221"/>
      <c r="V153" s="221"/>
      <c r="W153" s="221"/>
      <c r="X153" s="221"/>
      <c r="Y153" s="221"/>
      <c r="Z153" s="221"/>
      <c r="AA153" s="221"/>
      <c r="AB153" s="221"/>
      <c r="AC153" s="221"/>
      <c r="AD153" s="221"/>
      <c r="AE153" s="221"/>
      <c r="AG153" s="228"/>
      <c r="AI153" s="221"/>
      <c r="AJ153" s="221"/>
      <c r="AK153" s="221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67"/>
      <c r="BD153" s="45"/>
      <c r="BE153" s="45"/>
      <c r="BG153" s="67"/>
      <c r="BH153" s="45"/>
    </row>
    <row r="154" spans="1:60" ht="12.75" x14ac:dyDescent="0.2">
      <c r="A154" s="89"/>
      <c r="D154" s="221"/>
      <c r="E154" s="221"/>
      <c r="F154" s="221"/>
      <c r="G154" s="221"/>
      <c r="H154" s="221"/>
      <c r="I154" s="221"/>
      <c r="J154" s="221"/>
      <c r="K154" s="221"/>
      <c r="L154" s="221"/>
      <c r="M154" s="221"/>
      <c r="N154" s="221"/>
      <c r="O154" s="221"/>
      <c r="P154" s="221"/>
      <c r="Q154" s="221"/>
      <c r="R154" s="221"/>
      <c r="S154" s="221"/>
      <c r="T154" s="221"/>
      <c r="U154" s="221"/>
      <c r="V154" s="221"/>
      <c r="W154" s="221"/>
      <c r="X154" s="221"/>
      <c r="Y154" s="221"/>
      <c r="Z154" s="221"/>
      <c r="AA154" s="221"/>
      <c r="AB154" s="221"/>
      <c r="AC154" s="221"/>
      <c r="AD154" s="221"/>
      <c r="AE154" s="221"/>
      <c r="AG154" s="228"/>
      <c r="AI154" s="221"/>
      <c r="AJ154" s="221"/>
      <c r="AK154" s="221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67"/>
      <c r="BD154" s="45"/>
      <c r="BE154" s="45"/>
      <c r="BG154" s="67"/>
      <c r="BH154" s="45"/>
    </row>
    <row r="155" spans="1:60" ht="12.75" x14ac:dyDescent="0.2">
      <c r="A155" s="89"/>
      <c r="D155" s="221"/>
      <c r="E155" s="221"/>
      <c r="F155" s="221"/>
      <c r="G155" s="221"/>
      <c r="H155" s="221"/>
      <c r="I155" s="221"/>
      <c r="J155" s="221"/>
      <c r="K155" s="221"/>
      <c r="L155" s="221"/>
      <c r="M155" s="221"/>
      <c r="N155" s="221"/>
      <c r="O155" s="221"/>
      <c r="P155" s="221"/>
      <c r="Q155" s="221"/>
      <c r="R155" s="221"/>
      <c r="S155" s="221"/>
      <c r="T155" s="221"/>
      <c r="U155" s="221"/>
      <c r="V155" s="221"/>
      <c r="W155" s="221"/>
      <c r="X155" s="221"/>
      <c r="Y155" s="221"/>
      <c r="Z155" s="221"/>
      <c r="AA155" s="221"/>
      <c r="AB155" s="221"/>
      <c r="AC155" s="221"/>
      <c r="AD155" s="221"/>
      <c r="AE155" s="221"/>
      <c r="AG155" s="228"/>
      <c r="AI155" s="221"/>
      <c r="AJ155" s="221"/>
      <c r="AK155" s="221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67"/>
      <c r="BD155" s="45"/>
      <c r="BE155" s="45"/>
      <c r="BG155" s="67"/>
      <c r="BH155" s="45"/>
    </row>
    <row r="156" spans="1:60" ht="12.75" x14ac:dyDescent="0.2">
      <c r="A156" s="89"/>
      <c r="D156" s="221"/>
      <c r="E156" s="221"/>
      <c r="F156" s="221"/>
      <c r="G156" s="221"/>
      <c r="H156" s="221"/>
      <c r="I156" s="221"/>
      <c r="J156" s="221"/>
      <c r="K156" s="221"/>
      <c r="L156" s="221"/>
      <c r="M156" s="221"/>
      <c r="N156" s="221"/>
      <c r="O156" s="221"/>
      <c r="P156" s="221"/>
      <c r="Q156" s="221"/>
      <c r="R156" s="221"/>
      <c r="S156" s="221"/>
      <c r="T156" s="221"/>
      <c r="U156" s="221"/>
      <c r="V156" s="221"/>
      <c r="W156" s="221"/>
      <c r="X156" s="221"/>
      <c r="Y156" s="221"/>
      <c r="Z156" s="221"/>
      <c r="AA156" s="221"/>
      <c r="AB156" s="221"/>
      <c r="AC156" s="221"/>
      <c r="AD156" s="221"/>
      <c r="AE156" s="221"/>
      <c r="AG156" s="228"/>
      <c r="AI156" s="221"/>
      <c r="AJ156" s="221"/>
      <c r="AK156" s="221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67"/>
      <c r="BD156" s="45"/>
      <c r="BE156" s="45"/>
      <c r="BG156" s="67"/>
      <c r="BH156" s="45"/>
    </row>
    <row r="157" spans="1:60" ht="12.75" x14ac:dyDescent="0.2">
      <c r="A157" s="89"/>
      <c r="D157" s="221"/>
      <c r="E157" s="221"/>
      <c r="F157" s="221"/>
      <c r="G157" s="221"/>
      <c r="H157" s="221"/>
      <c r="I157" s="221"/>
      <c r="J157" s="221"/>
      <c r="K157" s="221"/>
      <c r="L157" s="221"/>
      <c r="M157" s="221"/>
      <c r="N157" s="221"/>
      <c r="O157" s="221"/>
      <c r="P157" s="221"/>
      <c r="Q157" s="221"/>
      <c r="R157" s="221"/>
      <c r="S157" s="221"/>
      <c r="T157" s="221"/>
      <c r="U157" s="221"/>
      <c r="V157" s="221"/>
      <c r="W157" s="221"/>
      <c r="X157" s="221"/>
      <c r="Y157" s="221"/>
      <c r="Z157" s="221"/>
      <c r="AA157" s="221"/>
      <c r="AB157" s="221"/>
      <c r="AC157" s="221"/>
      <c r="AD157" s="221"/>
      <c r="AE157" s="221"/>
      <c r="AG157" s="228"/>
      <c r="AI157" s="221"/>
      <c r="AJ157" s="221"/>
      <c r="AK157" s="221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67"/>
      <c r="BD157" s="45"/>
      <c r="BE157" s="45"/>
      <c r="BG157" s="67"/>
      <c r="BH157" s="45"/>
    </row>
    <row r="158" spans="1:60" ht="12.75" x14ac:dyDescent="0.2">
      <c r="A158" s="89"/>
      <c r="D158" s="221"/>
      <c r="E158" s="221"/>
      <c r="F158" s="221"/>
      <c r="G158" s="221"/>
      <c r="H158" s="221"/>
      <c r="I158" s="221"/>
      <c r="J158" s="221"/>
      <c r="K158" s="221"/>
      <c r="L158" s="221"/>
      <c r="M158" s="221"/>
      <c r="N158" s="221"/>
      <c r="O158" s="221"/>
      <c r="P158" s="221"/>
      <c r="Q158" s="221"/>
      <c r="R158" s="221"/>
      <c r="S158" s="221"/>
      <c r="T158" s="221"/>
      <c r="U158" s="221"/>
      <c r="V158" s="221"/>
      <c r="W158" s="221"/>
      <c r="X158" s="221"/>
      <c r="Y158" s="221"/>
      <c r="Z158" s="221"/>
      <c r="AA158" s="221"/>
      <c r="AB158" s="221"/>
      <c r="AC158" s="221"/>
      <c r="AD158" s="221"/>
      <c r="AE158" s="221"/>
      <c r="AG158" s="228"/>
      <c r="AI158" s="221"/>
      <c r="AJ158" s="221"/>
      <c r="AK158" s="221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67"/>
      <c r="BD158" s="45"/>
      <c r="BE158" s="45"/>
      <c r="BG158" s="67"/>
      <c r="BH158" s="45"/>
    </row>
    <row r="159" spans="1:60" ht="12.75" x14ac:dyDescent="0.2">
      <c r="A159" s="89"/>
      <c r="D159" s="221"/>
      <c r="E159" s="221"/>
      <c r="F159" s="221"/>
      <c r="G159" s="221"/>
      <c r="H159" s="221"/>
      <c r="I159" s="221"/>
      <c r="J159" s="221"/>
      <c r="K159" s="221"/>
      <c r="L159" s="221"/>
      <c r="M159" s="221"/>
      <c r="N159" s="221"/>
      <c r="O159" s="221"/>
      <c r="P159" s="221"/>
      <c r="Q159" s="221"/>
      <c r="R159" s="221"/>
      <c r="S159" s="221"/>
      <c r="T159" s="221"/>
      <c r="U159" s="221"/>
      <c r="V159" s="221"/>
      <c r="W159" s="221"/>
      <c r="X159" s="221"/>
      <c r="Y159" s="221"/>
      <c r="Z159" s="221"/>
      <c r="AA159" s="221"/>
      <c r="AB159" s="221"/>
      <c r="AC159" s="221"/>
      <c r="AD159" s="221"/>
      <c r="AE159" s="221"/>
      <c r="AG159" s="228"/>
      <c r="AI159" s="221"/>
      <c r="AJ159" s="221"/>
      <c r="AK159" s="221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67"/>
      <c r="BD159" s="45"/>
      <c r="BE159" s="45"/>
      <c r="BG159" s="67"/>
      <c r="BH159" s="45"/>
    </row>
    <row r="160" spans="1:60" ht="12.75" x14ac:dyDescent="0.2">
      <c r="A160" s="89"/>
      <c r="D160" s="221"/>
      <c r="E160" s="221"/>
      <c r="F160" s="221"/>
      <c r="G160" s="221"/>
      <c r="H160" s="221"/>
      <c r="I160" s="221"/>
      <c r="J160" s="221"/>
      <c r="K160" s="221"/>
      <c r="L160" s="221"/>
      <c r="M160" s="221"/>
      <c r="N160" s="221"/>
      <c r="O160" s="221"/>
      <c r="P160" s="221"/>
      <c r="Q160" s="221"/>
      <c r="R160" s="221"/>
      <c r="S160" s="221"/>
      <c r="T160" s="221"/>
      <c r="U160" s="221"/>
      <c r="V160" s="221"/>
      <c r="W160" s="221"/>
      <c r="X160" s="221"/>
      <c r="Y160" s="221"/>
      <c r="Z160" s="221"/>
      <c r="AA160" s="221"/>
      <c r="AB160" s="221"/>
      <c r="AC160" s="221"/>
      <c r="AD160" s="221"/>
      <c r="AE160" s="221"/>
      <c r="AG160" s="228"/>
      <c r="AI160" s="221"/>
      <c r="AJ160" s="221"/>
      <c r="AK160" s="221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67"/>
      <c r="BD160" s="45"/>
      <c r="BE160" s="45"/>
      <c r="BG160" s="67"/>
      <c r="BH160" s="45"/>
    </row>
    <row r="161" spans="1:60" ht="12.75" x14ac:dyDescent="0.2">
      <c r="A161" s="89"/>
      <c r="D161" s="221"/>
      <c r="E161" s="221"/>
      <c r="F161" s="221"/>
      <c r="G161" s="221"/>
      <c r="H161" s="221"/>
      <c r="I161" s="221"/>
      <c r="J161" s="221"/>
      <c r="K161" s="221"/>
      <c r="L161" s="221"/>
      <c r="M161" s="221"/>
      <c r="N161" s="221"/>
      <c r="O161" s="221"/>
      <c r="P161" s="221"/>
      <c r="Q161" s="221"/>
      <c r="R161" s="221"/>
      <c r="S161" s="221"/>
      <c r="T161" s="221"/>
      <c r="U161" s="221"/>
      <c r="V161" s="221"/>
      <c r="W161" s="221"/>
      <c r="X161" s="221"/>
      <c r="Y161" s="221"/>
      <c r="Z161" s="221"/>
      <c r="AA161" s="221"/>
      <c r="AB161" s="221"/>
      <c r="AC161" s="221"/>
      <c r="AD161" s="221"/>
      <c r="AE161" s="221"/>
      <c r="AG161" s="228"/>
      <c r="AI161" s="221"/>
      <c r="AJ161" s="221"/>
      <c r="AK161" s="221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67"/>
      <c r="BD161" s="45"/>
      <c r="BE161" s="45"/>
      <c r="BG161" s="67"/>
      <c r="BH161" s="45"/>
    </row>
    <row r="162" spans="1:60" ht="12.75" x14ac:dyDescent="0.2">
      <c r="A162" s="89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  <c r="P162" s="221"/>
      <c r="Q162" s="221"/>
      <c r="R162" s="221"/>
      <c r="S162" s="221"/>
      <c r="T162" s="221"/>
      <c r="U162" s="221"/>
      <c r="V162" s="221"/>
      <c r="W162" s="221"/>
      <c r="X162" s="221"/>
      <c r="Y162" s="221"/>
      <c r="Z162" s="221"/>
      <c r="AA162" s="221"/>
      <c r="AB162" s="221"/>
      <c r="AC162" s="221"/>
      <c r="AD162" s="221"/>
      <c r="AE162" s="221"/>
      <c r="AG162" s="228"/>
      <c r="AI162" s="221"/>
      <c r="AJ162" s="221"/>
      <c r="AK162" s="221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67"/>
      <c r="BD162" s="45"/>
      <c r="BE162" s="45"/>
      <c r="BG162" s="67"/>
      <c r="BH162" s="45"/>
    </row>
    <row r="163" spans="1:60" ht="12.75" x14ac:dyDescent="0.2">
      <c r="A163" s="89"/>
      <c r="D163" s="221"/>
      <c r="E163" s="221"/>
      <c r="F163" s="221"/>
      <c r="G163" s="221"/>
      <c r="H163" s="221"/>
      <c r="I163" s="221"/>
      <c r="J163" s="221"/>
      <c r="K163" s="221"/>
      <c r="L163" s="221"/>
      <c r="M163" s="221"/>
      <c r="N163" s="221"/>
      <c r="O163" s="221"/>
      <c r="P163" s="221"/>
      <c r="Q163" s="221"/>
      <c r="R163" s="221"/>
      <c r="S163" s="221"/>
      <c r="T163" s="221"/>
      <c r="U163" s="221"/>
      <c r="V163" s="221"/>
      <c r="W163" s="221"/>
      <c r="X163" s="221"/>
      <c r="Y163" s="221"/>
      <c r="Z163" s="221"/>
      <c r="AA163" s="221"/>
      <c r="AB163" s="221"/>
      <c r="AC163" s="221"/>
      <c r="AD163" s="221"/>
      <c r="AE163" s="221"/>
      <c r="AG163" s="228"/>
      <c r="AI163" s="221"/>
      <c r="AJ163" s="221"/>
      <c r="AK163" s="221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67"/>
      <c r="BD163" s="45"/>
      <c r="BE163" s="45"/>
      <c r="BG163" s="67"/>
      <c r="BH163" s="45"/>
    </row>
    <row r="164" spans="1:60" ht="12.75" x14ac:dyDescent="0.2">
      <c r="A164" s="89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  <c r="P164" s="221"/>
      <c r="Q164" s="221"/>
      <c r="R164" s="221"/>
      <c r="S164" s="221"/>
      <c r="T164" s="221"/>
      <c r="U164" s="221"/>
      <c r="V164" s="221"/>
      <c r="W164" s="221"/>
      <c r="X164" s="221"/>
      <c r="Y164" s="221"/>
      <c r="Z164" s="221"/>
      <c r="AA164" s="221"/>
      <c r="AB164" s="221"/>
      <c r="AC164" s="221"/>
      <c r="AD164" s="221"/>
      <c r="AE164" s="221"/>
      <c r="AG164" s="228"/>
      <c r="AI164" s="221"/>
      <c r="AJ164" s="221"/>
      <c r="AK164" s="221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67"/>
      <c r="BD164" s="45"/>
      <c r="BE164" s="45"/>
      <c r="BG164" s="67"/>
      <c r="BH164" s="45"/>
    </row>
    <row r="165" spans="1:60" ht="12.75" x14ac:dyDescent="0.2">
      <c r="A165" s="89"/>
      <c r="D165" s="221"/>
      <c r="E165" s="221"/>
      <c r="F165" s="221"/>
      <c r="G165" s="221"/>
      <c r="H165" s="221"/>
      <c r="I165" s="221"/>
      <c r="J165" s="221"/>
      <c r="K165" s="221"/>
      <c r="L165" s="221"/>
      <c r="M165" s="221"/>
      <c r="N165" s="221"/>
      <c r="O165" s="221"/>
      <c r="P165" s="221"/>
      <c r="Q165" s="221"/>
      <c r="R165" s="221"/>
      <c r="S165" s="221"/>
      <c r="T165" s="221"/>
      <c r="U165" s="221"/>
      <c r="V165" s="221"/>
      <c r="W165" s="221"/>
      <c r="X165" s="221"/>
      <c r="Y165" s="221"/>
      <c r="Z165" s="221"/>
      <c r="AA165" s="221"/>
      <c r="AB165" s="221"/>
      <c r="AC165" s="221"/>
      <c r="AD165" s="221"/>
      <c r="AE165" s="221"/>
      <c r="AG165" s="228"/>
      <c r="AI165" s="221"/>
      <c r="AJ165" s="221"/>
      <c r="AK165" s="221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67"/>
      <c r="BD165" s="45"/>
      <c r="BE165" s="45"/>
      <c r="BG165" s="67"/>
      <c r="BH165" s="45"/>
    </row>
    <row r="166" spans="1:60" ht="12.75" x14ac:dyDescent="0.2">
      <c r="A166" s="89"/>
      <c r="D166" s="221"/>
      <c r="E166" s="221"/>
      <c r="F166" s="221"/>
      <c r="G166" s="221"/>
      <c r="H166" s="221"/>
      <c r="I166" s="221"/>
      <c r="J166" s="221"/>
      <c r="K166" s="221"/>
      <c r="L166" s="221"/>
      <c r="M166" s="221"/>
      <c r="N166" s="221"/>
      <c r="O166" s="221"/>
      <c r="P166" s="221"/>
      <c r="Q166" s="221"/>
      <c r="R166" s="221"/>
      <c r="S166" s="221"/>
      <c r="T166" s="221"/>
      <c r="U166" s="221"/>
      <c r="V166" s="221"/>
      <c r="W166" s="221"/>
      <c r="X166" s="221"/>
      <c r="Y166" s="221"/>
      <c r="Z166" s="221"/>
      <c r="AA166" s="221"/>
      <c r="AB166" s="221"/>
      <c r="AC166" s="221"/>
      <c r="AD166" s="221"/>
      <c r="AE166" s="221"/>
      <c r="AG166" s="228"/>
      <c r="AI166" s="221"/>
      <c r="AJ166" s="221"/>
      <c r="AK166" s="221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67"/>
      <c r="BD166" s="45"/>
      <c r="BE166" s="45"/>
      <c r="BG166" s="67"/>
      <c r="BH166" s="45"/>
    </row>
    <row r="167" spans="1:60" ht="12.75" x14ac:dyDescent="0.2">
      <c r="A167" s="89"/>
      <c r="D167" s="221"/>
      <c r="E167" s="221"/>
      <c r="F167" s="221"/>
      <c r="G167" s="221"/>
      <c r="H167" s="221"/>
      <c r="I167" s="221"/>
      <c r="J167" s="221"/>
      <c r="K167" s="221"/>
      <c r="L167" s="221"/>
      <c r="M167" s="221"/>
      <c r="N167" s="221"/>
      <c r="O167" s="221"/>
      <c r="P167" s="221"/>
      <c r="Q167" s="221"/>
      <c r="R167" s="221"/>
      <c r="S167" s="221"/>
      <c r="T167" s="221"/>
      <c r="U167" s="221"/>
      <c r="V167" s="221"/>
      <c r="W167" s="221"/>
      <c r="X167" s="221"/>
      <c r="Y167" s="221"/>
      <c r="Z167" s="221"/>
      <c r="AA167" s="221"/>
      <c r="AB167" s="221"/>
      <c r="AC167" s="221"/>
      <c r="AD167" s="221"/>
      <c r="AE167" s="221"/>
      <c r="AG167" s="228"/>
      <c r="AI167" s="221"/>
      <c r="AJ167" s="221"/>
      <c r="AK167" s="221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67"/>
      <c r="BD167" s="45"/>
      <c r="BE167" s="45"/>
      <c r="BG167" s="67"/>
      <c r="BH167" s="45"/>
    </row>
    <row r="168" spans="1:60" ht="12.75" x14ac:dyDescent="0.2">
      <c r="A168" s="89"/>
      <c r="D168" s="221"/>
      <c r="E168" s="221"/>
      <c r="F168" s="221"/>
      <c r="G168" s="221"/>
      <c r="H168" s="221"/>
      <c r="I168" s="221"/>
      <c r="J168" s="221"/>
      <c r="K168" s="221"/>
      <c r="L168" s="221"/>
      <c r="M168" s="221"/>
      <c r="N168" s="221"/>
      <c r="O168" s="221"/>
      <c r="P168" s="221"/>
      <c r="Q168" s="221"/>
      <c r="R168" s="221"/>
      <c r="S168" s="221"/>
      <c r="T168" s="221"/>
      <c r="U168" s="221"/>
      <c r="V168" s="221"/>
      <c r="W168" s="221"/>
      <c r="X168" s="221"/>
      <c r="Y168" s="221"/>
      <c r="Z168" s="221"/>
      <c r="AA168" s="221"/>
      <c r="AB168" s="221"/>
      <c r="AC168" s="221"/>
      <c r="AD168" s="221"/>
      <c r="AE168" s="221"/>
      <c r="AG168" s="228"/>
      <c r="AI168" s="221"/>
      <c r="AJ168" s="221"/>
      <c r="AK168" s="221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67"/>
      <c r="BD168" s="45"/>
      <c r="BE168" s="45"/>
      <c r="BG168" s="67"/>
      <c r="BH168" s="45"/>
    </row>
    <row r="169" spans="1:60" ht="12.75" x14ac:dyDescent="0.2">
      <c r="A169" s="89"/>
      <c r="D169" s="221"/>
      <c r="E169" s="221"/>
      <c r="F169" s="221"/>
      <c r="G169" s="221"/>
      <c r="H169" s="221"/>
      <c r="I169" s="221"/>
      <c r="J169" s="221"/>
      <c r="K169" s="221"/>
      <c r="L169" s="221"/>
      <c r="M169" s="221"/>
      <c r="N169" s="221"/>
      <c r="O169" s="221"/>
      <c r="P169" s="221"/>
      <c r="Q169" s="221"/>
      <c r="R169" s="221"/>
      <c r="S169" s="221"/>
      <c r="T169" s="221"/>
      <c r="U169" s="221"/>
      <c r="V169" s="221"/>
      <c r="W169" s="221"/>
      <c r="X169" s="221"/>
      <c r="Y169" s="221"/>
      <c r="Z169" s="221"/>
      <c r="AA169" s="221"/>
      <c r="AB169" s="221"/>
      <c r="AC169" s="221"/>
      <c r="AD169" s="221"/>
      <c r="AE169" s="221"/>
      <c r="AG169" s="228"/>
      <c r="AI169" s="221"/>
      <c r="AJ169" s="221"/>
      <c r="AK169" s="221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67"/>
      <c r="BD169" s="45"/>
      <c r="BE169" s="45"/>
      <c r="BG169" s="67"/>
      <c r="BH169" s="45"/>
    </row>
    <row r="170" spans="1:60" ht="12.75" x14ac:dyDescent="0.2">
      <c r="A170" s="89"/>
      <c r="D170" s="221"/>
      <c r="E170" s="221"/>
      <c r="F170" s="221"/>
      <c r="G170" s="221"/>
      <c r="H170" s="221"/>
      <c r="I170" s="221"/>
      <c r="J170" s="221"/>
      <c r="K170" s="221"/>
      <c r="L170" s="221"/>
      <c r="M170" s="221"/>
      <c r="N170" s="221"/>
      <c r="O170" s="221"/>
      <c r="P170" s="221"/>
      <c r="Q170" s="221"/>
      <c r="R170" s="221"/>
      <c r="S170" s="221"/>
      <c r="T170" s="221"/>
      <c r="U170" s="221"/>
      <c r="V170" s="221"/>
      <c r="W170" s="221"/>
      <c r="X170" s="221"/>
      <c r="Y170" s="221"/>
      <c r="Z170" s="221"/>
      <c r="AA170" s="221"/>
      <c r="AB170" s="221"/>
      <c r="AC170" s="221"/>
      <c r="AD170" s="221"/>
      <c r="AE170" s="221"/>
      <c r="AG170" s="228"/>
      <c r="AI170" s="221"/>
      <c r="AJ170" s="221"/>
      <c r="AK170" s="221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67"/>
      <c r="BD170" s="45"/>
      <c r="BE170" s="45"/>
      <c r="BG170" s="67"/>
      <c r="BH170" s="45"/>
    </row>
    <row r="171" spans="1:60" ht="12.75" x14ac:dyDescent="0.2">
      <c r="A171" s="89"/>
      <c r="D171" s="221"/>
      <c r="E171" s="221"/>
      <c r="F171" s="221"/>
      <c r="G171" s="221"/>
      <c r="H171" s="221"/>
      <c r="I171" s="221"/>
      <c r="J171" s="221"/>
      <c r="K171" s="221"/>
      <c r="L171" s="221"/>
      <c r="M171" s="221"/>
      <c r="N171" s="221"/>
      <c r="O171" s="221"/>
      <c r="P171" s="221"/>
      <c r="Q171" s="221"/>
      <c r="R171" s="221"/>
      <c r="S171" s="221"/>
      <c r="T171" s="221"/>
      <c r="U171" s="221"/>
      <c r="V171" s="221"/>
      <c r="W171" s="221"/>
      <c r="X171" s="221"/>
      <c r="Y171" s="221"/>
      <c r="Z171" s="221"/>
      <c r="AA171" s="221"/>
      <c r="AB171" s="221"/>
      <c r="AC171" s="221"/>
      <c r="AD171" s="221"/>
      <c r="AE171" s="221"/>
      <c r="AG171" s="228"/>
      <c r="AI171" s="221"/>
      <c r="AJ171" s="221"/>
      <c r="AK171" s="221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67"/>
      <c r="BD171" s="45"/>
      <c r="BE171" s="45"/>
      <c r="BG171" s="67"/>
      <c r="BH171" s="45"/>
    </row>
    <row r="172" spans="1:60" ht="12.75" x14ac:dyDescent="0.2">
      <c r="A172" s="89"/>
      <c r="D172" s="221"/>
      <c r="E172" s="221"/>
      <c r="F172" s="221"/>
      <c r="G172" s="221"/>
      <c r="H172" s="221"/>
      <c r="I172" s="221"/>
      <c r="J172" s="221"/>
      <c r="K172" s="221"/>
      <c r="L172" s="221"/>
      <c r="M172" s="221"/>
      <c r="N172" s="221"/>
      <c r="O172" s="221"/>
      <c r="P172" s="221"/>
      <c r="Q172" s="221"/>
      <c r="R172" s="221"/>
      <c r="S172" s="221"/>
      <c r="T172" s="221"/>
      <c r="U172" s="221"/>
      <c r="V172" s="221"/>
      <c r="W172" s="221"/>
      <c r="X172" s="221"/>
      <c r="Y172" s="221"/>
      <c r="Z172" s="221"/>
      <c r="AA172" s="221"/>
      <c r="AB172" s="221"/>
      <c r="AC172" s="221"/>
      <c r="AD172" s="221"/>
      <c r="AE172" s="221"/>
      <c r="AG172" s="228"/>
      <c r="AI172" s="221"/>
      <c r="AJ172" s="221"/>
      <c r="AK172" s="221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67"/>
      <c r="BD172" s="45"/>
      <c r="BE172" s="45"/>
      <c r="BG172" s="67"/>
      <c r="BH172" s="45"/>
    </row>
    <row r="173" spans="1:60" ht="12.75" x14ac:dyDescent="0.2">
      <c r="A173" s="89"/>
      <c r="D173" s="221"/>
      <c r="E173" s="221"/>
      <c r="F173" s="221"/>
      <c r="G173" s="221"/>
      <c r="H173" s="221"/>
      <c r="I173" s="221"/>
      <c r="J173" s="221"/>
      <c r="K173" s="221"/>
      <c r="L173" s="221"/>
      <c r="M173" s="221"/>
      <c r="N173" s="221"/>
      <c r="O173" s="221"/>
      <c r="P173" s="221"/>
      <c r="Q173" s="221"/>
      <c r="R173" s="221"/>
      <c r="S173" s="221"/>
      <c r="T173" s="221"/>
      <c r="U173" s="221"/>
      <c r="V173" s="221"/>
      <c r="W173" s="221"/>
      <c r="X173" s="221"/>
      <c r="Y173" s="221"/>
      <c r="Z173" s="221"/>
      <c r="AA173" s="221"/>
      <c r="AB173" s="221"/>
      <c r="AC173" s="221"/>
      <c r="AD173" s="221"/>
      <c r="AE173" s="221"/>
      <c r="AG173" s="228"/>
      <c r="AI173" s="221"/>
      <c r="AJ173" s="221"/>
      <c r="AK173" s="221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67"/>
      <c r="BD173" s="45"/>
      <c r="BE173" s="45"/>
      <c r="BG173" s="67"/>
      <c r="BH173" s="45"/>
    </row>
    <row r="174" spans="1:60" ht="12.75" x14ac:dyDescent="0.2">
      <c r="A174" s="89"/>
      <c r="D174" s="221"/>
      <c r="E174" s="221"/>
      <c r="F174" s="221"/>
      <c r="G174" s="221"/>
      <c r="H174" s="221"/>
      <c r="I174" s="221"/>
      <c r="J174" s="221"/>
      <c r="K174" s="221"/>
      <c r="L174" s="221"/>
      <c r="M174" s="221"/>
      <c r="N174" s="221"/>
      <c r="O174" s="221"/>
      <c r="P174" s="221"/>
      <c r="Q174" s="221"/>
      <c r="R174" s="221"/>
      <c r="S174" s="221"/>
      <c r="T174" s="221"/>
      <c r="U174" s="221"/>
      <c r="V174" s="221"/>
      <c r="W174" s="221"/>
      <c r="X174" s="221"/>
      <c r="Y174" s="221"/>
      <c r="Z174" s="221"/>
      <c r="AA174" s="221"/>
      <c r="AB174" s="221"/>
      <c r="AC174" s="221"/>
      <c r="AD174" s="221"/>
      <c r="AE174" s="221"/>
      <c r="AG174" s="228"/>
      <c r="AI174" s="221"/>
      <c r="AJ174" s="221"/>
      <c r="AK174" s="221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67"/>
      <c r="BD174" s="45"/>
      <c r="BE174" s="45"/>
      <c r="BG174" s="67"/>
      <c r="BH174" s="45"/>
    </row>
    <row r="175" spans="1:60" ht="12.75" x14ac:dyDescent="0.2">
      <c r="A175" s="89"/>
      <c r="D175" s="221"/>
      <c r="E175" s="221"/>
      <c r="F175" s="221"/>
      <c r="G175" s="221"/>
      <c r="H175" s="221"/>
      <c r="I175" s="221"/>
      <c r="J175" s="221"/>
      <c r="K175" s="221"/>
      <c r="L175" s="221"/>
      <c r="M175" s="221"/>
      <c r="N175" s="221"/>
      <c r="O175" s="221"/>
      <c r="P175" s="221"/>
      <c r="Q175" s="221"/>
      <c r="R175" s="221"/>
      <c r="S175" s="221"/>
      <c r="T175" s="221"/>
      <c r="U175" s="221"/>
      <c r="V175" s="221"/>
      <c r="W175" s="221"/>
      <c r="X175" s="221"/>
      <c r="Y175" s="221"/>
      <c r="Z175" s="221"/>
      <c r="AA175" s="221"/>
      <c r="AB175" s="221"/>
      <c r="AC175" s="221"/>
      <c r="AD175" s="221"/>
      <c r="AE175" s="221"/>
      <c r="AG175" s="228"/>
      <c r="AI175" s="221"/>
      <c r="AJ175" s="221"/>
      <c r="AK175" s="221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67"/>
      <c r="BD175" s="45"/>
      <c r="BE175" s="45"/>
      <c r="BG175" s="67"/>
      <c r="BH175" s="45"/>
    </row>
    <row r="176" spans="1:60" ht="12.75" x14ac:dyDescent="0.2">
      <c r="A176" s="89"/>
      <c r="D176" s="221"/>
      <c r="E176" s="221"/>
      <c r="F176" s="221"/>
      <c r="G176" s="221"/>
      <c r="H176" s="221"/>
      <c r="I176" s="221"/>
      <c r="J176" s="221"/>
      <c r="K176" s="221"/>
      <c r="L176" s="221"/>
      <c r="M176" s="221"/>
      <c r="N176" s="221"/>
      <c r="O176" s="221"/>
      <c r="P176" s="221"/>
      <c r="Q176" s="221"/>
      <c r="R176" s="221"/>
      <c r="S176" s="221"/>
      <c r="T176" s="221"/>
      <c r="U176" s="221"/>
      <c r="V176" s="221"/>
      <c r="W176" s="221"/>
      <c r="X176" s="221"/>
      <c r="Y176" s="221"/>
      <c r="Z176" s="221"/>
      <c r="AA176" s="221"/>
      <c r="AB176" s="221"/>
      <c r="AC176" s="221"/>
      <c r="AD176" s="221"/>
      <c r="AE176" s="221"/>
      <c r="AG176" s="228"/>
      <c r="AI176" s="221"/>
      <c r="AJ176" s="221"/>
      <c r="AK176" s="221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67"/>
      <c r="BD176" s="45"/>
      <c r="BE176" s="45"/>
      <c r="BG176" s="67"/>
      <c r="BH176" s="45"/>
    </row>
    <row r="177" spans="1:60" ht="12.75" x14ac:dyDescent="0.2">
      <c r="A177" s="89"/>
      <c r="D177" s="221"/>
      <c r="E177" s="221"/>
      <c r="F177" s="221"/>
      <c r="G177" s="221"/>
      <c r="H177" s="221"/>
      <c r="I177" s="221"/>
      <c r="J177" s="221"/>
      <c r="K177" s="221"/>
      <c r="L177" s="221"/>
      <c r="M177" s="221"/>
      <c r="N177" s="221"/>
      <c r="O177" s="221"/>
      <c r="P177" s="221"/>
      <c r="Q177" s="221"/>
      <c r="R177" s="221"/>
      <c r="S177" s="221"/>
      <c r="T177" s="221"/>
      <c r="U177" s="221"/>
      <c r="V177" s="221"/>
      <c r="W177" s="221"/>
      <c r="X177" s="221"/>
      <c r="Y177" s="221"/>
      <c r="Z177" s="221"/>
      <c r="AA177" s="221"/>
      <c r="AB177" s="221"/>
      <c r="AC177" s="221"/>
      <c r="AD177" s="221"/>
      <c r="AE177" s="221"/>
      <c r="AG177" s="228"/>
      <c r="AI177" s="221"/>
      <c r="AJ177" s="221"/>
      <c r="AK177" s="221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67"/>
      <c r="BD177" s="45"/>
      <c r="BE177" s="45"/>
      <c r="BG177" s="67"/>
      <c r="BH177" s="45"/>
    </row>
    <row r="178" spans="1:60" ht="12.75" x14ac:dyDescent="0.2">
      <c r="A178" s="89"/>
      <c r="D178" s="221"/>
      <c r="E178" s="221"/>
      <c r="F178" s="221"/>
      <c r="G178" s="221"/>
      <c r="H178" s="221"/>
      <c r="I178" s="221"/>
      <c r="J178" s="221"/>
      <c r="K178" s="221"/>
      <c r="L178" s="221"/>
      <c r="M178" s="221"/>
      <c r="N178" s="221"/>
      <c r="O178" s="221"/>
      <c r="P178" s="221"/>
      <c r="Q178" s="221"/>
      <c r="R178" s="221"/>
      <c r="S178" s="221"/>
      <c r="T178" s="221"/>
      <c r="U178" s="221"/>
      <c r="V178" s="221"/>
      <c r="W178" s="221"/>
      <c r="X178" s="221"/>
      <c r="Y178" s="221"/>
      <c r="Z178" s="221"/>
      <c r="AA178" s="221"/>
      <c r="AB178" s="221"/>
      <c r="AC178" s="221"/>
      <c r="AD178" s="221"/>
      <c r="AE178" s="221"/>
      <c r="AG178" s="228"/>
      <c r="AI178" s="221"/>
      <c r="AJ178" s="221"/>
      <c r="AK178" s="221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67"/>
      <c r="BD178" s="45"/>
      <c r="BE178" s="45"/>
      <c r="BG178" s="67"/>
      <c r="BH178" s="45"/>
    </row>
    <row r="179" spans="1:60" ht="12.75" x14ac:dyDescent="0.2">
      <c r="A179" s="89"/>
      <c r="D179" s="221"/>
      <c r="E179" s="221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1"/>
      <c r="AA179" s="221"/>
      <c r="AB179" s="221"/>
      <c r="AC179" s="221"/>
      <c r="AD179" s="221"/>
      <c r="AE179" s="221"/>
      <c r="AG179" s="228"/>
      <c r="AI179" s="221"/>
      <c r="AJ179" s="221"/>
      <c r="AK179" s="221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67"/>
      <c r="BD179" s="45"/>
      <c r="BE179" s="45"/>
      <c r="BG179" s="67"/>
      <c r="BH179" s="45"/>
    </row>
    <row r="180" spans="1:60" ht="12.75" x14ac:dyDescent="0.2">
      <c r="A180" s="89"/>
      <c r="D180" s="221"/>
      <c r="E180" s="221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1"/>
      <c r="AA180" s="221"/>
      <c r="AB180" s="221"/>
      <c r="AC180" s="221"/>
      <c r="AD180" s="221"/>
      <c r="AE180" s="221"/>
      <c r="AG180" s="228"/>
      <c r="AI180" s="221"/>
      <c r="AJ180" s="221"/>
      <c r="AK180" s="221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67"/>
      <c r="BD180" s="45"/>
      <c r="BE180" s="45"/>
      <c r="BG180" s="67"/>
      <c r="BH180" s="45"/>
    </row>
    <row r="181" spans="1:60" ht="12.75" x14ac:dyDescent="0.2">
      <c r="A181" s="89"/>
      <c r="D181" s="221"/>
      <c r="E181" s="221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1"/>
      <c r="AA181" s="221"/>
      <c r="AB181" s="221"/>
      <c r="AC181" s="221"/>
      <c r="AD181" s="221"/>
      <c r="AE181" s="221"/>
      <c r="AG181" s="228"/>
      <c r="AI181" s="221"/>
      <c r="AJ181" s="221"/>
      <c r="AK181" s="221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67"/>
      <c r="BD181" s="45"/>
      <c r="BE181" s="45"/>
      <c r="BG181" s="67"/>
      <c r="BH181" s="45"/>
    </row>
    <row r="182" spans="1:60" ht="12.75" x14ac:dyDescent="0.2">
      <c r="A182" s="89"/>
      <c r="D182" s="221"/>
      <c r="E182" s="221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1"/>
      <c r="AA182" s="221"/>
      <c r="AB182" s="221"/>
      <c r="AC182" s="221"/>
      <c r="AD182" s="221"/>
      <c r="AE182" s="221"/>
      <c r="AG182" s="228"/>
      <c r="AI182" s="221"/>
      <c r="AJ182" s="221"/>
      <c r="AK182" s="221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67"/>
      <c r="BD182" s="45"/>
      <c r="BE182" s="45"/>
      <c r="BG182" s="67"/>
      <c r="BH182" s="45"/>
    </row>
    <row r="183" spans="1:60" ht="12.75" x14ac:dyDescent="0.2">
      <c r="A183" s="89"/>
      <c r="D183" s="221"/>
      <c r="E183" s="221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1"/>
      <c r="AA183" s="221"/>
      <c r="AB183" s="221"/>
      <c r="AC183" s="221"/>
      <c r="AD183" s="221"/>
      <c r="AE183" s="221"/>
      <c r="AG183" s="228"/>
      <c r="AI183" s="221"/>
      <c r="AJ183" s="221"/>
      <c r="AK183" s="221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67"/>
      <c r="BD183" s="45"/>
      <c r="BE183" s="45"/>
      <c r="BG183" s="67"/>
      <c r="BH183" s="45"/>
    </row>
    <row r="184" spans="1:60" ht="12.75" x14ac:dyDescent="0.2">
      <c r="A184" s="89"/>
      <c r="D184" s="221"/>
      <c r="E184" s="221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1"/>
      <c r="AA184" s="221"/>
      <c r="AB184" s="221"/>
      <c r="AC184" s="221"/>
      <c r="AD184" s="221"/>
      <c r="AE184" s="221"/>
      <c r="AG184" s="228"/>
      <c r="AI184" s="221"/>
      <c r="AJ184" s="221"/>
      <c r="AK184" s="221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67"/>
      <c r="BD184" s="45"/>
      <c r="BE184" s="45"/>
      <c r="BG184" s="67"/>
      <c r="BH184" s="45"/>
    </row>
    <row r="185" spans="1:60" ht="12.75" x14ac:dyDescent="0.2">
      <c r="A185" s="89"/>
      <c r="D185" s="221"/>
      <c r="E185" s="221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1"/>
      <c r="AA185" s="221"/>
      <c r="AB185" s="221"/>
      <c r="AC185" s="221"/>
      <c r="AD185" s="221"/>
      <c r="AE185" s="221"/>
      <c r="AG185" s="228"/>
      <c r="AI185" s="221"/>
      <c r="AJ185" s="221"/>
      <c r="AK185" s="221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67"/>
      <c r="BD185" s="45"/>
      <c r="BE185" s="45"/>
      <c r="BG185" s="67"/>
      <c r="BH185" s="45"/>
    </row>
    <row r="186" spans="1:60" ht="12.75" x14ac:dyDescent="0.2">
      <c r="A186" s="89"/>
      <c r="D186" s="221"/>
      <c r="E186" s="221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1"/>
      <c r="AA186" s="221"/>
      <c r="AB186" s="221"/>
      <c r="AC186" s="221"/>
      <c r="AD186" s="221"/>
      <c r="AE186" s="221"/>
      <c r="AG186" s="228"/>
      <c r="AI186" s="221"/>
      <c r="AJ186" s="221"/>
      <c r="AK186" s="221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67"/>
      <c r="BD186" s="45"/>
      <c r="BE186" s="45"/>
      <c r="BG186" s="67"/>
      <c r="BH186" s="45"/>
    </row>
    <row r="187" spans="1:60" ht="12.75" x14ac:dyDescent="0.2">
      <c r="A187" s="89"/>
      <c r="D187" s="221"/>
      <c r="E187" s="221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1"/>
      <c r="AA187" s="221"/>
      <c r="AB187" s="221"/>
      <c r="AC187" s="221"/>
      <c r="AD187" s="221"/>
      <c r="AE187" s="221"/>
      <c r="AG187" s="228"/>
      <c r="AI187" s="221"/>
      <c r="AJ187" s="221"/>
      <c r="AK187" s="221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67"/>
      <c r="BD187" s="45"/>
      <c r="BE187" s="45"/>
      <c r="BG187" s="67"/>
      <c r="BH187" s="45"/>
    </row>
    <row r="188" spans="1:60" ht="12.75" x14ac:dyDescent="0.2">
      <c r="A188" s="89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1"/>
      <c r="AA188" s="221"/>
      <c r="AB188" s="221"/>
      <c r="AC188" s="221"/>
      <c r="AD188" s="221"/>
      <c r="AE188" s="221"/>
      <c r="AG188" s="228"/>
      <c r="AI188" s="221"/>
      <c r="AJ188" s="221"/>
      <c r="AK188" s="221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67"/>
      <c r="BD188" s="45"/>
      <c r="BE188" s="45"/>
      <c r="BG188" s="67"/>
      <c r="BH188" s="45"/>
    </row>
    <row r="189" spans="1:60" ht="12.75" x14ac:dyDescent="0.2">
      <c r="A189" s="89"/>
      <c r="D189" s="221"/>
      <c r="E189" s="221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1"/>
      <c r="AA189" s="221"/>
      <c r="AB189" s="221"/>
      <c r="AC189" s="221"/>
      <c r="AD189" s="221"/>
      <c r="AE189" s="221"/>
      <c r="AG189" s="228"/>
      <c r="AI189" s="221"/>
      <c r="AJ189" s="221"/>
      <c r="AK189" s="221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67"/>
      <c r="BD189" s="45"/>
      <c r="BE189" s="45"/>
      <c r="BG189" s="67"/>
      <c r="BH189" s="45"/>
    </row>
    <row r="190" spans="1:60" ht="12.75" x14ac:dyDescent="0.2">
      <c r="A190" s="89"/>
      <c r="D190" s="221"/>
      <c r="E190" s="221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1"/>
      <c r="AA190" s="221"/>
      <c r="AB190" s="221"/>
      <c r="AC190" s="221"/>
      <c r="AD190" s="221"/>
      <c r="AE190" s="221"/>
      <c r="AG190" s="228"/>
      <c r="AI190" s="221"/>
      <c r="AJ190" s="221"/>
      <c r="AK190" s="221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67"/>
      <c r="BD190" s="45"/>
      <c r="BE190" s="45"/>
      <c r="BG190" s="67"/>
      <c r="BH190" s="45"/>
    </row>
    <row r="191" spans="1:60" ht="12.75" x14ac:dyDescent="0.2">
      <c r="A191" s="89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1"/>
      <c r="AA191" s="221"/>
      <c r="AB191" s="221"/>
      <c r="AC191" s="221"/>
      <c r="AD191" s="221"/>
      <c r="AE191" s="221"/>
      <c r="AG191" s="228"/>
      <c r="AI191" s="221"/>
      <c r="AJ191" s="221"/>
      <c r="AK191" s="221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67"/>
      <c r="BD191" s="45"/>
      <c r="BE191" s="45"/>
      <c r="BG191" s="67"/>
      <c r="BH191" s="45"/>
    </row>
    <row r="192" spans="1:60" ht="12.75" x14ac:dyDescent="0.2">
      <c r="A192" s="89"/>
      <c r="D192" s="221"/>
      <c r="E192" s="221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1"/>
      <c r="AA192" s="221"/>
      <c r="AB192" s="221"/>
      <c r="AC192" s="221"/>
      <c r="AD192" s="221"/>
      <c r="AE192" s="221"/>
      <c r="AG192" s="228"/>
      <c r="AI192" s="221"/>
      <c r="AJ192" s="221"/>
      <c r="AK192" s="221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67"/>
      <c r="BD192" s="45"/>
      <c r="BE192" s="45"/>
      <c r="BG192" s="67"/>
      <c r="BH192" s="45"/>
    </row>
    <row r="193" spans="1:60" ht="12.75" x14ac:dyDescent="0.2">
      <c r="A193" s="89"/>
      <c r="D193" s="221"/>
      <c r="E193" s="221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1"/>
      <c r="AA193" s="221"/>
      <c r="AB193" s="221"/>
      <c r="AC193" s="221"/>
      <c r="AD193" s="221"/>
      <c r="AE193" s="221"/>
      <c r="AG193" s="228"/>
      <c r="AI193" s="221"/>
      <c r="AJ193" s="221"/>
      <c r="AK193" s="221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67"/>
      <c r="BD193" s="45"/>
      <c r="BE193" s="45"/>
      <c r="BG193" s="67"/>
      <c r="BH193" s="45"/>
    </row>
    <row r="194" spans="1:60" ht="12.75" x14ac:dyDescent="0.2">
      <c r="A194" s="89"/>
      <c r="D194" s="221"/>
      <c r="E194" s="221"/>
      <c r="F194" s="221"/>
      <c r="G194" s="221"/>
      <c r="H194" s="221"/>
      <c r="I194" s="221"/>
      <c r="J194" s="221"/>
      <c r="K194" s="221"/>
      <c r="L194" s="221"/>
      <c r="M194" s="221"/>
      <c r="N194" s="221"/>
      <c r="O194" s="221"/>
      <c r="P194" s="221"/>
      <c r="Q194" s="221"/>
      <c r="R194" s="221"/>
      <c r="S194" s="221"/>
      <c r="T194" s="221"/>
      <c r="U194" s="221"/>
      <c r="V194" s="221"/>
      <c r="W194" s="221"/>
      <c r="X194" s="221"/>
      <c r="Y194" s="221"/>
      <c r="Z194" s="221"/>
      <c r="AA194" s="221"/>
      <c r="AB194" s="221"/>
      <c r="AC194" s="221"/>
      <c r="AD194" s="221"/>
      <c r="AE194" s="221"/>
      <c r="AG194" s="228"/>
      <c r="AI194" s="221"/>
      <c r="AJ194" s="221"/>
      <c r="AK194" s="221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67"/>
      <c r="BD194" s="45"/>
      <c r="BE194" s="45"/>
      <c r="BG194" s="67"/>
      <c r="BH194" s="45"/>
    </row>
    <row r="195" spans="1:60" ht="12.75" x14ac:dyDescent="0.2">
      <c r="A195" s="89"/>
      <c r="D195" s="221"/>
      <c r="E195" s="221"/>
      <c r="F195" s="221"/>
      <c r="G195" s="221"/>
      <c r="H195" s="221"/>
      <c r="I195" s="221"/>
      <c r="J195" s="221"/>
      <c r="K195" s="221"/>
      <c r="L195" s="221"/>
      <c r="M195" s="221"/>
      <c r="N195" s="221"/>
      <c r="O195" s="221"/>
      <c r="P195" s="221"/>
      <c r="Q195" s="221"/>
      <c r="R195" s="221"/>
      <c r="S195" s="221"/>
      <c r="T195" s="221"/>
      <c r="U195" s="221"/>
      <c r="V195" s="221"/>
      <c r="W195" s="221"/>
      <c r="X195" s="221"/>
      <c r="Y195" s="221"/>
      <c r="Z195" s="221"/>
      <c r="AA195" s="221"/>
      <c r="AB195" s="221"/>
      <c r="AC195" s="221"/>
      <c r="AD195" s="221"/>
      <c r="AE195" s="221"/>
      <c r="AG195" s="228"/>
      <c r="AI195" s="221"/>
      <c r="AJ195" s="221"/>
      <c r="AK195" s="221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67"/>
      <c r="BD195" s="45"/>
      <c r="BE195" s="45"/>
      <c r="BG195" s="67"/>
      <c r="BH195" s="45"/>
    </row>
    <row r="196" spans="1:60" ht="12.75" x14ac:dyDescent="0.2">
      <c r="A196" s="89"/>
      <c r="D196" s="221"/>
      <c r="E196" s="221"/>
      <c r="F196" s="221"/>
      <c r="G196" s="221"/>
      <c r="H196" s="221"/>
      <c r="I196" s="221"/>
      <c r="J196" s="221"/>
      <c r="K196" s="221"/>
      <c r="L196" s="221"/>
      <c r="M196" s="221"/>
      <c r="N196" s="221"/>
      <c r="O196" s="221"/>
      <c r="P196" s="221"/>
      <c r="Q196" s="221"/>
      <c r="R196" s="221"/>
      <c r="S196" s="221"/>
      <c r="T196" s="221"/>
      <c r="U196" s="221"/>
      <c r="V196" s="221"/>
      <c r="W196" s="221"/>
      <c r="X196" s="221"/>
      <c r="Y196" s="221"/>
      <c r="Z196" s="221"/>
      <c r="AA196" s="221"/>
      <c r="AB196" s="221"/>
      <c r="AC196" s="221"/>
      <c r="AD196" s="221"/>
      <c r="AE196" s="221"/>
      <c r="AG196" s="228"/>
      <c r="AI196" s="221"/>
      <c r="AJ196" s="221"/>
      <c r="AK196" s="221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67"/>
      <c r="BD196" s="45"/>
      <c r="BE196" s="45"/>
      <c r="BG196" s="67"/>
      <c r="BH196" s="45"/>
    </row>
    <row r="197" spans="1:60" ht="12.75" x14ac:dyDescent="0.2">
      <c r="A197" s="89"/>
      <c r="D197" s="221"/>
      <c r="E197" s="221"/>
      <c r="F197" s="221"/>
      <c r="G197" s="221"/>
      <c r="H197" s="221"/>
      <c r="I197" s="221"/>
      <c r="J197" s="221"/>
      <c r="K197" s="221"/>
      <c r="L197" s="221"/>
      <c r="M197" s="221"/>
      <c r="N197" s="221"/>
      <c r="O197" s="221"/>
      <c r="P197" s="221"/>
      <c r="Q197" s="221"/>
      <c r="R197" s="221"/>
      <c r="S197" s="221"/>
      <c r="T197" s="221"/>
      <c r="U197" s="221"/>
      <c r="V197" s="221"/>
      <c r="W197" s="221"/>
      <c r="X197" s="221"/>
      <c r="Y197" s="221"/>
      <c r="Z197" s="221"/>
      <c r="AA197" s="221"/>
      <c r="AB197" s="221"/>
      <c r="AC197" s="221"/>
      <c r="AD197" s="221"/>
      <c r="AE197" s="221"/>
      <c r="AG197" s="228"/>
      <c r="AI197" s="221"/>
      <c r="AJ197" s="221"/>
      <c r="AK197" s="221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67"/>
      <c r="BD197" s="45"/>
      <c r="BE197" s="45"/>
      <c r="BG197" s="67"/>
      <c r="BH197" s="45"/>
    </row>
    <row r="198" spans="1:60" ht="12.75" x14ac:dyDescent="0.2">
      <c r="A198" s="89"/>
      <c r="D198" s="221"/>
      <c r="E198" s="221"/>
      <c r="F198" s="221"/>
      <c r="G198" s="221"/>
      <c r="H198" s="221"/>
      <c r="I198" s="221"/>
      <c r="J198" s="221"/>
      <c r="K198" s="221"/>
      <c r="L198" s="221"/>
      <c r="M198" s="221"/>
      <c r="N198" s="221"/>
      <c r="O198" s="221"/>
      <c r="P198" s="221"/>
      <c r="Q198" s="221"/>
      <c r="R198" s="221"/>
      <c r="S198" s="221"/>
      <c r="T198" s="221"/>
      <c r="U198" s="221"/>
      <c r="V198" s="221"/>
      <c r="W198" s="221"/>
      <c r="X198" s="221"/>
      <c r="Y198" s="221"/>
      <c r="Z198" s="221"/>
      <c r="AA198" s="221"/>
      <c r="AB198" s="221"/>
      <c r="AC198" s="221"/>
      <c r="AD198" s="221"/>
      <c r="AE198" s="221"/>
      <c r="AG198" s="228"/>
      <c r="AI198" s="221"/>
      <c r="AJ198" s="221"/>
      <c r="AK198" s="221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67"/>
      <c r="BD198" s="45"/>
      <c r="BE198" s="45"/>
      <c r="BG198" s="67"/>
      <c r="BH198" s="45"/>
    </row>
    <row r="199" spans="1:60" ht="12.75" x14ac:dyDescent="0.2">
      <c r="A199" s="89"/>
      <c r="D199" s="221"/>
      <c r="E199" s="221"/>
      <c r="F199" s="221"/>
      <c r="G199" s="221"/>
      <c r="H199" s="221"/>
      <c r="I199" s="221"/>
      <c r="J199" s="221"/>
      <c r="K199" s="221"/>
      <c r="L199" s="221"/>
      <c r="M199" s="221"/>
      <c r="N199" s="221"/>
      <c r="O199" s="221"/>
      <c r="P199" s="221"/>
      <c r="Q199" s="221"/>
      <c r="R199" s="221"/>
      <c r="S199" s="221"/>
      <c r="T199" s="221"/>
      <c r="U199" s="221"/>
      <c r="V199" s="221"/>
      <c r="W199" s="221"/>
      <c r="X199" s="221"/>
      <c r="Y199" s="221"/>
      <c r="Z199" s="221"/>
      <c r="AA199" s="221"/>
      <c r="AB199" s="221"/>
      <c r="AC199" s="221"/>
      <c r="AD199" s="221"/>
      <c r="AE199" s="221"/>
      <c r="AG199" s="228"/>
      <c r="AI199" s="221"/>
      <c r="AJ199" s="221"/>
      <c r="AK199" s="221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67"/>
      <c r="BD199" s="45"/>
      <c r="BE199" s="45"/>
      <c r="BG199" s="67"/>
      <c r="BH199" s="45"/>
    </row>
    <row r="200" spans="1:60" ht="12.75" x14ac:dyDescent="0.2">
      <c r="A200" s="89"/>
      <c r="D200" s="221"/>
      <c r="E200" s="221"/>
      <c r="F200" s="221"/>
      <c r="G200" s="221"/>
      <c r="H200" s="221"/>
      <c r="I200" s="221"/>
      <c r="J200" s="221"/>
      <c r="K200" s="221"/>
      <c r="L200" s="221"/>
      <c r="M200" s="221"/>
      <c r="N200" s="221"/>
      <c r="O200" s="221"/>
      <c r="P200" s="221"/>
      <c r="Q200" s="221"/>
      <c r="R200" s="221"/>
      <c r="S200" s="221"/>
      <c r="T200" s="221"/>
      <c r="U200" s="221"/>
      <c r="V200" s="221"/>
      <c r="W200" s="221"/>
      <c r="X200" s="221"/>
      <c r="Y200" s="221"/>
      <c r="Z200" s="221"/>
      <c r="AA200" s="221"/>
      <c r="AB200" s="221"/>
      <c r="AC200" s="221"/>
      <c r="AD200" s="221"/>
      <c r="AE200" s="221"/>
      <c r="AG200" s="228"/>
      <c r="AI200" s="221"/>
      <c r="AJ200" s="221"/>
      <c r="AK200" s="221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67"/>
      <c r="BD200" s="45"/>
      <c r="BE200" s="45"/>
      <c r="BG200" s="67"/>
      <c r="BH200" s="45"/>
    </row>
    <row r="201" spans="1:60" ht="12.75" x14ac:dyDescent="0.2">
      <c r="A201" s="89"/>
      <c r="D201" s="221"/>
      <c r="E201" s="221"/>
      <c r="F201" s="221"/>
      <c r="G201" s="221"/>
      <c r="H201" s="221"/>
      <c r="I201" s="221"/>
      <c r="J201" s="221"/>
      <c r="K201" s="221"/>
      <c r="L201" s="221"/>
      <c r="M201" s="221"/>
      <c r="N201" s="221"/>
      <c r="O201" s="221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21"/>
      <c r="AE201" s="221"/>
      <c r="AG201" s="228"/>
      <c r="AI201" s="221"/>
      <c r="AJ201" s="221"/>
      <c r="AK201" s="221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67"/>
      <c r="BD201" s="45"/>
      <c r="BE201" s="45"/>
      <c r="BG201" s="67"/>
      <c r="BH201" s="45"/>
    </row>
    <row r="202" spans="1:60" ht="12.75" x14ac:dyDescent="0.2">
      <c r="A202" s="89"/>
      <c r="D202" s="221"/>
      <c r="E202" s="221"/>
      <c r="F202" s="221"/>
      <c r="G202" s="221"/>
      <c r="H202" s="221"/>
      <c r="I202" s="221"/>
      <c r="J202" s="221"/>
      <c r="K202" s="221"/>
      <c r="L202" s="221"/>
      <c r="M202" s="221"/>
      <c r="N202" s="221"/>
      <c r="O202" s="221"/>
      <c r="P202" s="221"/>
      <c r="Q202" s="221"/>
      <c r="R202" s="221"/>
      <c r="S202" s="221"/>
      <c r="T202" s="221"/>
      <c r="U202" s="221"/>
      <c r="V202" s="221"/>
      <c r="W202" s="221"/>
      <c r="X202" s="221"/>
      <c r="Y202" s="221"/>
      <c r="Z202" s="221"/>
      <c r="AA202" s="221"/>
      <c r="AB202" s="221"/>
      <c r="AC202" s="221"/>
      <c r="AD202" s="221"/>
      <c r="AE202" s="221"/>
      <c r="AG202" s="228"/>
      <c r="AI202" s="221"/>
      <c r="AJ202" s="221"/>
      <c r="AK202" s="221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67"/>
      <c r="BD202" s="45"/>
      <c r="BE202" s="45"/>
      <c r="BG202" s="67"/>
      <c r="BH202" s="45"/>
    </row>
    <row r="203" spans="1:60" ht="12.75" x14ac:dyDescent="0.2">
      <c r="A203" s="89"/>
      <c r="D203" s="221"/>
      <c r="E203" s="221"/>
      <c r="F203" s="221"/>
      <c r="G203" s="221"/>
      <c r="H203" s="221"/>
      <c r="I203" s="221"/>
      <c r="J203" s="221"/>
      <c r="K203" s="221"/>
      <c r="L203" s="221"/>
      <c r="M203" s="221"/>
      <c r="N203" s="221"/>
      <c r="O203" s="221"/>
      <c r="P203" s="221"/>
      <c r="Q203" s="221"/>
      <c r="R203" s="221"/>
      <c r="S203" s="221"/>
      <c r="T203" s="221"/>
      <c r="U203" s="221"/>
      <c r="V203" s="221"/>
      <c r="W203" s="221"/>
      <c r="X203" s="221"/>
      <c r="Y203" s="221"/>
      <c r="Z203" s="221"/>
      <c r="AA203" s="221"/>
      <c r="AB203" s="221"/>
      <c r="AC203" s="221"/>
      <c r="AD203" s="221"/>
      <c r="AE203" s="221"/>
      <c r="AG203" s="228"/>
      <c r="AI203" s="221"/>
      <c r="AJ203" s="221"/>
      <c r="AK203" s="221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67"/>
      <c r="BD203" s="45"/>
      <c r="BE203" s="45"/>
      <c r="BG203" s="67"/>
      <c r="BH203" s="45"/>
    </row>
    <row r="204" spans="1:60" ht="12.75" x14ac:dyDescent="0.2">
      <c r="A204" s="89"/>
      <c r="D204" s="221"/>
      <c r="E204" s="221"/>
      <c r="F204" s="221"/>
      <c r="G204" s="221"/>
      <c r="H204" s="221"/>
      <c r="I204" s="221"/>
      <c r="J204" s="221"/>
      <c r="K204" s="221"/>
      <c r="L204" s="221"/>
      <c r="M204" s="221"/>
      <c r="N204" s="221"/>
      <c r="O204" s="221"/>
      <c r="P204" s="221"/>
      <c r="Q204" s="221"/>
      <c r="R204" s="221"/>
      <c r="S204" s="221"/>
      <c r="T204" s="221"/>
      <c r="U204" s="221"/>
      <c r="V204" s="221"/>
      <c r="W204" s="221"/>
      <c r="X204" s="221"/>
      <c r="Y204" s="221"/>
      <c r="Z204" s="221"/>
      <c r="AA204" s="221"/>
      <c r="AB204" s="221"/>
      <c r="AC204" s="221"/>
      <c r="AD204" s="221"/>
      <c r="AE204" s="221"/>
      <c r="AG204" s="228"/>
      <c r="AI204" s="221"/>
      <c r="AJ204" s="221"/>
      <c r="AK204" s="221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67"/>
      <c r="BD204" s="45"/>
      <c r="BE204" s="45"/>
      <c r="BG204" s="67"/>
      <c r="BH204" s="45"/>
    </row>
    <row r="205" spans="1:60" ht="12.75" x14ac:dyDescent="0.2">
      <c r="A205" s="89"/>
      <c r="D205" s="221"/>
      <c r="E205" s="221"/>
      <c r="F205" s="221"/>
      <c r="G205" s="221"/>
      <c r="H205" s="221"/>
      <c r="I205" s="221"/>
      <c r="J205" s="221"/>
      <c r="K205" s="221"/>
      <c r="L205" s="221"/>
      <c r="M205" s="221"/>
      <c r="N205" s="221"/>
      <c r="O205" s="221"/>
      <c r="P205" s="221"/>
      <c r="Q205" s="221"/>
      <c r="R205" s="221"/>
      <c r="S205" s="221"/>
      <c r="T205" s="221"/>
      <c r="U205" s="221"/>
      <c r="V205" s="221"/>
      <c r="W205" s="221"/>
      <c r="X205" s="221"/>
      <c r="Y205" s="221"/>
      <c r="Z205" s="221"/>
      <c r="AA205" s="221"/>
      <c r="AB205" s="221"/>
      <c r="AC205" s="221"/>
      <c r="AD205" s="221"/>
      <c r="AE205" s="221"/>
      <c r="AG205" s="228"/>
      <c r="AI205" s="221"/>
      <c r="AJ205" s="221"/>
      <c r="AK205" s="221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67"/>
      <c r="BD205" s="45"/>
      <c r="BE205" s="45"/>
      <c r="BG205" s="67"/>
      <c r="BH205" s="45"/>
    </row>
    <row r="206" spans="1:60" ht="12.75" x14ac:dyDescent="0.2">
      <c r="A206" s="89"/>
      <c r="D206" s="221"/>
      <c r="E206" s="221"/>
      <c r="F206" s="221"/>
      <c r="G206" s="221"/>
      <c r="H206" s="221"/>
      <c r="I206" s="221"/>
      <c r="J206" s="221"/>
      <c r="K206" s="221"/>
      <c r="L206" s="221"/>
      <c r="M206" s="221"/>
      <c r="N206" s="221"/>
      <c r="O206" s="221"/>
      <c r="P206" s="221"/>
      <c r="Q206" s="221"/>
      <c r="R206" s="221"/>
      <c r="S206" s="221"/>
      <c r="T206" s="221"/>
      <c r="U206" s="221"/>
      <c r="V206" s="221"/>
      <c r="W206" s="221"/>
      <c r="X206" s="221"/>
      <c r="Y206" s="221"/>
      <c r="Z206" s="221"/>
      <c r="AA206" s="221"/>
      <c r="AB206" s="221"/>
      <c r="AC206" s="221"/>
      <c r="AD206" s="221"/>
      <c r="AE206" s="221"/>
      <c r="AG206" s="228"/>
      <c r="AI206" s="221"/>
      <c r="AJ206" s="221"/>
      <c r="AK206" s="221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67"/>
      <c r="BD206" s="45"/>
      <c r="BE206" s="45"/>
      <c r="BG206" s="67"/>
      <c r="BH206" s="45"/>
    </row>
    <row r="207" spans="1:60" ht="12.75" x14ac:dyDescent="0.2">
      <c r="A207" s="89"/>
      <c r="D207" s="221"/>
      <c r="E207" s="221"/>
      <c r="F207" s="221"/>
      <c r="G207" s="221"/>
      <c r="H207" s="221"/>
      <c r="I207" s="221"/>
      <c r="J207" s="221"/>
      <c r="K207" s="221"/>
      <c r="L207" s="221"/>
      <c r="M207" s="221"/>
      <c r="N207" s="221"/>
      <c r="O207" s="221"/>
      <c r="P207" s="221"/>
      <c r="Q207" s="221"/>
      <c r="R207" s="221"/>
      <c r="S207" s="221"/>
      <c r="T207" s="221"/>
      <c r="U207" s="221"/>
      <c r="V207" s="221"/>
      <c r="W207" s="221"/>
      <c r="X207" s="221"/>
      <c r="Y207" s="221"/>
      <c r="Z207" s="221"/>
      <c r="AA207" s="221"/>
      <c r="AB207" s="221"/>
      <c r="AC207" s="221"/>
      <c r="AD207" s="221"/>
      <c r="AE207" s="221"/>
      <c r="AG207" s="228"/>
      <c r="AI207" s="221"/>
      <c r="AJ207" s="221"/>
      <c r="AK207" s="221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67"/>
      <c r="BD207" s="45"/>
      <c r="BE207" s="45"/>
      <c r="BG207" s="67"/>
      <c r="BH207" s="45"/>
    </row>
    <row r="208" spans="1:60" ht="12.75" x14ac:dyDescent="0.2">
      <c r="A208" s="89"/>
      <c r="D208" s="221"/>
      <c r="E208" s="221"/>
      <c r="F208" s="221"/>
      <c r="G208" s="221"/>
      <c r="H208" s="221"/>
      <c r="I208" s="221"/>
      <c r="J208" s="221"/>
      <c r="K208" s="221"/>
      <c r="L208" s="221"/>
      <c r="M208" s="221"/>
      <c r="N208" s="221"/>
      <c r="O208" s="221"/>
      <c r="P208" s="221"/>
      <c r="Q208" s="221"/>
      <c r="R208" s="221"/>
      <c r="S208" s="221"/>
      <c r="T208" s="221"/>
      <c r="U208" s="221"/>
      <c r="V208" s="221"/>
      <c r="W208" s="221"/>
      <c r="X208" s="221"/>
      <c r="Y208" s="221"/>
      <c r="Z208" s="221"/>
      <c r="AA208" s="221"/>
      <c r="AB208" s="221"/>
      <c r="AC208" s="221"/>
      <c r="AD208" s="221"/>
      <c r="AE208" s="221"/>
      <c r="AG208" s="228"/>
      <c r="AI208" s="221"/>
      <c r="AJ208" s="221"/>
      <c r="AK208" s="221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67"/>
      <c r="BD208" s="45"/>
      <c r="BE208" s="45"/>
      <c r="BG208" s="67"/>
      <c r="BH208" s="45"/>
    </row>
    <row r="209" spans="1:60" ht="12.75" x14ac:dyDescent="0.2">
      <c r="A209" s="89"/>
      <c r="D209" s="221"/>
      <c r="E209" s="221"/>
      <c r="F209" s="221"/>
      <c r="G209" s="221"/>
      <c r="H209" s="221"/>
      <c r="I209" s="221"/>
      <c r="J209" s="221"/>
      <c r="K209" s="221"/>
      <c r="L209" s="221"/>
      <c r="M209" s="221"/>
      <c r="N209" s="221"/>
      <c r="O209" s="221"/>
      <c r="P209" s="221"/>
      <c r="Q209" s="221"/>
      <c r="R209" s="221"/>
      <c r="S209" s="221"/>
      <c r="T209" s="221"/>
      <c r="U209" s="221"/>
      <c r="V209" s="221"/>
      <c r="W209" s="221"/>
      <c r="X209" s="221"/>
      <c r="Y209" s="221"/>
      <c r="Z209" s="221"/>
      <c r="AA209" s="221"/>
      <c r="AB209" s="221"/>
      <c r="AC209" s="221"/>
      <c r="AD209" s="221"/>
      <c r="AE209" s="221"/>
      <c r="AG209" s="228"/>
      <c r="AI209" s="221"/>
      <c r="AJ209" s="221"/>
      <c r="AK209" s="221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67"/>
      <c r="BD209" s="45"/>
      <c r="BE209" s="45"/>
      <c r="BG209" s="67"/>
      <c r="BH209" s="45"/>
    </row>
    <row r="210" spans="1:60" ht="12.75" x14ac:dyDescent="0.2">
      <c r="A210" s="89"/>
      <c r="D210" s="221"/>
      <c r="E210" s="221"/>
      <c r="F210" s="221"/>
      <c r="G210" s="221"/>
      <c r="H210" s="221"/>
      <c r="I210" s="221"/>
      <c r="J210" s="221"/>
      <c r="K210" s="221"/>
      <c r="L210" s="221"/>
      <c r="M210" s="221"/>
      <c r="N210" s="221"/>
      <c r="O210" s="221"/>
      <c r="P210" s="221"/>
      <c r="Q210" s="221"/>
      <c r="R210" s="221"/>
      <c r="S210" s="221"/>
      <c r="T210" s="221"/>
      <c r="U210" s="221"/>
      <c r="V210" s="221"/>
      <c r="W210" s="221"/>
      <c r="X210" s="221"/>
      <c r="Y210" s="221"/>
      <c r="Z210" s="221"/>
      <c r="AA210" s="221"/>
      <c r="AB210" s="221"/>
      <c r="AC210" s="221"/>
      <c r="AD210" s="221"/>
      <c r="AE210" s="221"/>
      <c r="AG210" s="228"/>
      <c r="AI210" s="221"/>
      <c r="AJ210" s="221"/>
      <c r="AK210" s="221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67"/>
      <c r="BD210" s="45"/>
      <c r="BE210" s="45"/>
      <c r="BG210" s="67"/>
      <c r="BH210" s="45"/>
    </row>
    <row r="211" spans="1:60" ht="13.5" thickBot="1" x14ac:dyDescent="0.25">
      <c r="A211" s="87"/>
      <c r="D211" s="221"/>
      <c r="E211" s="221"/>
      <c r="F211" s="221"/>
      <c r="G211" s="221"/>
      <c r="H211" s="221"/>
      <c r="I211" s="221"/>
      <c r="J211" s="221"/>
      <c r="K211" s="221"/>
      <c r="L211" s="221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I211" s="221"/>
      <c r="AJ211" s="221"/>
      <c r="AK211" s="221"/>
      <c r="BC211" s="87"/>
      <c r="BD211" s="90"/>
      <c r="BE211" s="84"/>
      <c r="BG211" s="87"/>
    </row>
    <row r="212" spans="1:60" thickTop="1" thickBot="1" x14ac:dyDescent="0.25">
      <c r="D212" s="221"/>
      <c r="E212" s="221"/>
      <c r="F212" s="221"/>
      <c r="G212" s="221"/>
      <c r="H212" s="221"/>
      <c r="I212" s="221"/>
      <c r="J212" s="221"/>
      <c r="K212" s="221"/>
      <c r="L212" s="221"/>
      <c r="M212" s="221"/>
      <c r="N212" s="221"/>
      <c r="O212" s="221"/>
      <c r="P212" s="221"/>
      <c r="Q212" s="221"/>
      <c r="R212" s="221"/>
      <c r="S212" s="221"/>
      <c r="T212" s="221"/>
      <c r="U212" s="221"/>
      <c r="V212" s="221"/>
      <c r="W212" s="221"/>
      <c r="X212" s="221"/>
      <c r="Y212" s="221"/>
      <c r="Z212" s="221"/>
      <c r="AA212" s="221"/>
      <c r="AB212" s="221"/>
      <c r="AC212" s="221"/>
      <c r="AD212" s="221"/>
      <c r="AE212" s="221"/>
      <c r="AI212" s="221"/>
      <c r="AJ212" s="221"/>
      <c r="AK212" s="221"/>
    </row>
    <row r="213" spans="1:60" thickTop="1" thickBot="1" x14ac:dyDescent="0.25">
      <c r="D213" s="221"/>
      <c r="E213" s="221"/>
      <c r="F213" s="221"/>
      <c r="G213" s="221"/>
      <c r="H213" s="221"/>
      <c r="I213" s="221"/>
      <c r="J213" s="221"/>
      <c r="K213" s="221"/>
      <c r="L213" s="221"/>
      <c r="M213" s="221"/>
      <c r="N213" s="221"/>
      <c r="O213" s="221"/>
      <c r="P213" s="221"/>
      <c r="Q213" s="221"/>
      <c r="R213" s="221"/>
      <c r="S213" s="221"/>
      <c r="T213" s="221"/>
      <c r="U213" s="221"/>
      <c r="V213" s="221"/>
      <c r="W213" s="221"/>
      <c r="X213" s="221"/>
      <c r="Y213" s="221"/>
      <c r="Z213" s="221"/>
      <c r="AA213" s="221"/>
      <c r="AB213" s="221"/>
      <c r="AC213" s="221"/>
      <c r="AD213" s="221"/>
      <c r="AE213" s="221"/>
      <c r="AI213" s="221"/>
      <c r="AJ213" s="221"/>
      <c r="AK213" s="221"/>
    </row>
    <row r="214" spans="1:60" thickTop="1" thickBot="1" x14ac:dyDescent="0.25">
      <c r="D214" s="221"/>
      <c r="E214" s="221"/>
      <c r="F214" s="221"/>
      <c r="G214" s="221"/>
      <c r="H214" s="221"/>
      <c r="I214" s="221"/>
      <c r="J214" s="221"/>
      <c r="K214" s="221"/>
      <c r="L214" s="221"/>
      <c r="M214" s="221"/>
      <c r="N214" s="221"/>
      <c r="O214" s="221"/>
      <c r="P214" s="221"/>
      <c r="Q214" s="221"/>
      <c r="R214" s="221"/>
      <c r="S214" s="221"/>
      <c r="T214" s="221"/>
      <c r="U214" s="221"/>
      <c r="V214" s="221"/>
      <c r="W214" s="221"/>
      <c r="X214" s="221"/>
      <c r="Y214" s="221"/>
      <c r="Z214" s="221"/>
      <c r="AA214" s="221"/>
      <c r="AB214" s="221"/>
      <c r="AC214" s="221"/>
      <c r="AD214" s="221"/>
      <c r="AE214" s="221"/>
      <c r="AI214" s="221"/>
      <c r="AJ214" s="221"/>
      <c r="AK214" s="221"/>
    </row>
    <row r="215" spans="1:60" thickTop="1" thickBot="1" x14ac:dyDescent="0.25">
      <c r="D215" s="221"/>
      <c r="E215" s="221"/>
      <c r="F215" s="221"/>
      <c r="G215" s="221"/>
      <c r="H215" s="221"/>
      <c r="I215" s="221"/>
      <c r="J215" s="221"/>
      <c r="K215" s="221"/>
      <c r="L215" s="221"/>
      <c r="M215" s="221"/>
      <c r="N215" s="221"/>
      <c r="O215" s="221"/>
      <c r="P215" s="221"/>
      <c r="Q215" s="221"/>
      <c r="R215" s="221"/>
      <c r="S215" s="221"/>
      <c r="T215" s="221"/>
      <c r="U215" s="221"/>
      <c r="V215" s="221"/>
      <c r="W215" s="221"/>
      <c r="X215" s="221"/>
      <c r="Y215" s="221"/>
      <c r="Z215" s="221"/>
      <c r="AA215" s="221"/>
      <c r="AB215" s="221"/>
      <c r="AC215" s="221"/>
      <c r="AD215" s="221"/>
      <c r="AE215" s="221"/>
      <c r="AI215" s="221"/>
      <c r="AJ215" s="221"/>
      <c r="AK215" s="221"/>
    </row>
    <row r="216" spans="1:60" thickTop="1" thickBot="1" x14ac:dyDescent="0.25"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  <c r="AB216" s="221"/>
      <c r="AC216" s="221"/>
      <c r="AD216" s="221"/>
      <c r="AE216" s="221"/>
      <c r="AI216" s="221"/>
      <c r="AJ216" s="221"/>
      <c r="AK216" s="221"/>
    </row>
    <row r="217" spans="1:60" thickTop="1" thickBot="1" x14ac:dyDescent="0.25"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  <c r="AB217" s="221"/>
      <c r="AC217" s="221"/>
      <c r="AD217" s="221"/>
      <c r="AE217" s="221"/>
      <c r="AI217" s="221"/>
      <c r="AJ217" s="221"/>
      <c r="AK217" s="221"/>
    </row>
    <row r="218" spans="1:60" thickTop="1" thickBot="1" x14ac:dyDescent="0.25"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  <c r="AB218" s="221"/>
      <c r="AC218" s="221"/>
      <c r="AD218" s="221"/>
      <c r="AE218" s="221"/>
      <c r="AI218" s="221"/>
      <c r="AJ218" s="221"/>
      <c r="AK218" s="221"/>
    </row>
    <row r="219" spans="1:60" thickTop="1" thickBot="1" x14ac:dyDescent="0.25">
      <c r="D219" s="221"/>
      <c r="E219" s="221"/>
      <c r="F219" s="221"/>
      <c r="G219" s="221"/>
      <c r="H219" s="221"/>
      <c r="I219" s="221"/>
      <c r="J219" s="221"/>
      <c r="K219" s="221"/>
      <c r="L219" s="221"/>
      <c r="M219" s="221"/>
      <c r="N219" s="221"/>
      <c r="O219" s="221"/>
      <c r="P219" s="221"/>
      <c r="Q219" s="221"/>
      <c r="R219" s="221"/>
      <c r="S219" s="221"/>
      <c r="T219" s="221"/>
      <c r="U219" s="221"/>
      <c r="V219" s="221"/>
      <c r="W219" s="221"/>
      <c r="X219" s="221"/>
      <c r="Y219" s="221"/>
      <c r="Z219" s="221"/>
      <c r="AA219" s="221"/>
      <c r="AB219" s="221"/>
      <c r="AC219" s="221"/>
      <c r="AD219" s="221"/>
      <c r="AE219" s="221"/>
      <c r="AI219" s="221"/>
      <c r="AJ219" s="221"/>
      <c r="AK219" s="221"/>
    </row>
    <row r="220" spans="1:60" thickTop="1" thickBot="1" x14ac:dyDescent="0.25">
      <c r="D220" s="221"/>
      <c r="E220" s="221"/>
      <c r="F220" s="221"/>
      <c r="G220" s="221"/>
      <c r="H220" s="221"/>
      <c r="I220" s="221"/>
      <c r="J220" s="221"/>
      <c r="K220" s="221"/>
      <c r="L220" s="221"/>
      <c r="M220" s="221"/>
      <c r="N220" s="221"/>
      <c r="O220" s="221"/>
      <c r="P220" s="221"/>
      <c r="Q220" s="221"/>
      <c r="R220" s="221"/>
      <c r="S220" s="221"/>
      <c r="T220" s="221"/>
      <c r="U220" s="221"/>
      <c r="V220" s="221"/>
      <c r="W220" s="221"/>
      <c r="X220" s="221"/>
      <c r="Y220" s="221"/>
      <c r="Z220" s="221"/>
      <c r="AA220" s="221"/>
      <c r="AB220" s="221"/>
      <c r="AC220" s="221"/>
      <c r="AD220" s="221"/>
      <c r="AE220" s="221"/>
      <c r="AI220" s="221"/>
      <c r="AJ220" s="221"/>
      <c r="AK220" s="221"/>
    </row>
    <row r="221" spans="1:60" thickTop="1" thickBot="1" x14ac:dyDescent="0.25">
      <c r="D221" s="221"/>
      <c r="E221" s="221"/>
      <c r="F221" s="221"/>
      <c r="G221" s="221"/>
      <c r="H221" s="221"/>
      <c r="I221" s="221"/>
      <c r="J221" s="221"/>
      <c r="K221" s="221"/>
      <c r="L221" s="221"/>
      <c r="M221" s="221"/>
      <c r="N221" s="221"/>
      <c r="O221" s="221"/>
      <c r="P221" s="221"/>
      <c r="Q221" s="221"/>
      <c r="R221" s="221"/>
      <c r="S221" s="221"/>
      <c r="T221" s="221"/>
      <c r="U221" s="221"/>
      <c r="V221" s="221"/>
      <c r="W221" s="221"/>
      <c r="X221" s="221"/>
      <c r="Y221" s="221"/>
      <c r="Z221" s="221"/>
      <c r="AA221" s="221"/>
      <c r="AB221" s="221"/>
      <c r="AC221" s="221"/>
      <c r="AD221" s="221"/>
      <c r="AE221" s="221"/>
      <c r="AI221" s="221"/>
      <c r="AJ221" s="221"/>
      <c r="AK221" s="221"/>
    </row>
    <row r="222" spans="1:60" thickTop="1" thickBot="1" x14ac:dyDescent="0.25">
      <c r="D222" s="221"/>
      <c r="E222" s="221"/>
      <c r="F222" s="221"/>
      <c r="G222" s="221"/>
      <c r="H222" s="221"/>
      <c r="I222" s="221"/>
      <c r="J222" s="221"/>
      <c r="K222" s="221"/>
      <c r="L222" s="221"/>
      <c r="M222" s="221"/>
      <c r="N222" s="221"/>
      <c r="O222" s="221"/>
      <c r="P222" s="221"/>
      <c r="Q222" s="221"/>
      <c r="R222" s="221"/>
      <c r="S222" s="221"/>
      <c r="T222" s="221"/>
      <c r="U222" s="221"/>
      <c r="V222" s="221"/>
      <c r="W222" s="221"/>
      <c r="X222" s="221"/>
      <c r="Y222" s="221"/>
      <c r="Z222" s="221"/>
      <c r="AA222" s="221"/>
      <c r="AB222" s="221"/>
      <c r="AC222" s="221"/>
      <c r="AD222" s="221"/>
      <c r="AE222" s="221"/>
      <c r="AI222" s="221"/>
      <c r="AJ222" s="221"/>
      <c r="AK222" s="221"/>
    </row>
    <row r="223" spans="1:60" thickTop="1" thickBot="1" x14ac:dyDescent="0.25">
      <c r="D223" s="221"/>
      <c r="E223" s="221"/>
      <c r="F223" s="221"/>
      <c r="G223" s="221"/>
      <c r="H223" s="221"/>
      <c r="I223" s="221"/>
      <c r="J223" s="221"/>
      <c r="K223" s="221"/>
      <c r="L223" s="221"/>
      <c r="M223" s="221"/>
      <c r="N223" s="221"/>
      <c r="O223" s="221"/>
      <c r="P223" s="221"/>
      <c r="Q223" s="221"/>
      <c r="R223" s="221"/>
      <c r="S223" s="221"/>
      <c r="T223" s="221"/>
      <c r="U223" s="221"/>
      <c r="V223" s="221"/>
      <c r="W223" s="221"/>
      <c r="X223" s="221"/>
      <c r="Y223" s="221"/>
      <c r="Z223" s="221"/>
      <c r="AA223" s="221"/>
      <c r="AB223" s="221"/>
      <c r="AC223" s="221"/>
      <c r="AD223" s="221"/>
      <c r="AE223" s="221"/>
      <c r="AI223" s="221"/>
      <c r="AJ223" s="221"/>
      <c r="AK223" s="221"/>
    </row>
    <row r="224" spans="1:60" thickTop="1" thickBot="1" x14ac:dyDescent="0.25">
      <c r="D224" s="221"/>
      <c r="E224" s="221"/>
      <c r="F224" s="221"/>
      <c r="G224" s="221"/>
      <c r="H224" s="221"/>
      <c r="I224" s="221"/>
      <c r="J224" s="221"/>
      <c r="K224" s="221"/>
      <c r="L224" s="221"/>
      <c r="M224" s="221"/>
      <c r="N224" s="221"/>
      <c r="O224" s="221"/>
      <c r="P224" s="221"/>
      <c r="Q224" s="221"/>
      <c r="R224" s="221"/>
      <c r="S224" s="221"/>
      <c r="T224" s="221"/>
      <c r="U224" s="221"/>
      <c r="V224" s="221"/>
      <c r="W224" s="221"/>
      <c r="X224" s="221"/>
      <c r="Y224" s="221"/>
      <c r="Z224" s="221"/>
      <c r="AA224" s="221"/>
      <c r="AB224" s="221"/>
      <c r="AC224" s="221"/>
      <c r="AD224" s="221"/>
      <c r="AE224" s="221"/>
      <c r="AI224" s="221"/>
      <c r="AJ224" s="221"/>
      <c r="AK224" s="221"/>
    </row>
    <row r="225" spans="4:37" thickTop="1" thickBot="1" x14ac:dyDescent="0.25">
      <c r="D225" s="221"/>
      <c r="E225" s="221"/>
      <c r="F225" s="221"/>
      <c r="G225" s="221"/>
      <c r="H225" s="221"/>
      <c r="I225" s="221"/>
      <c r="J225" s="221"/>
      <c r="K225" s="221"/>
      <c r="L225" s="221"/>
      <c r="M225" s="221"/>
      <c r="N225" s="221"/>
      <c r="O225" s="221"/>
      <c r="P225" s="221"/>
      <c r="Q225" s="221"/>
      <c r="R225" s="221"/>
      <c r="S225" s="221"/>
      <c r="T225" s="221"/>
      <c r="U225" s="221"/>
      <c r="V225" s="221"/>
      <c r="W225" s="221"/>
      <c r="X225" s="221"/>
      <c r="Y225" s="221"/>
      <c r="Z225" s="221"/>
      <c r="AA225" s="221"/>
      <c r="AB225" s="221"/>
      <c r="AC225" s="221"/>
      <c r="AD225" s="221"/>
      <c r="AE225" s="221"/>
      <c r="AI225" s="221"/>
      <c r="AJ225" s="221"/>
      <c r="AK225" s="221"/>
    </row>
    <row r="226" spans="4:37" thickTop="1" thickBot="1" x14ac:dyDescent="0.25">
      <c r="D226" s="221"/>
      <c r="E226" s="221"/>
      <c r="F226" s="221"/>
      <c r="G226" s="221"/>
      <c r="H226" s="221"/>
      <c r="I226" s="221"/>
      <c r="J226" s="221"/>
      <c r="K226" s="221"/>
      <c r="L226" s="221"/>
      <c r="M226" s="221"/>
      <c r="N226" s="221"/>
      <c r="O226" s="221"/>
      <c r="P226" s="221"/>
      <c r="Q226" s="221"/>
      <c r="R226" s="221"/>
      <c r="S226" s="221"/>
      <c r="T226" s="221"/>
      <c r="U226" s="221"/>
      <c r="V226" s="221"/>
      <c r="W226" s="221"/>
      <c r="X226" s="221"/>
      <c r="Y226" s="221"/>
      <c r="Z226" s="221"/>
      <c r="AA226" s="221"/>
      <c r="AB226" s="221"/>
      <c r="AC226" s="221"/>
      <c r="AD226" s="221"/>
      <c r="AE226" s="221"/>
      <c r="AI226" s="221"/>
      <c r="AJ226" s="221"/>
      <c r="AK226" s="221"/>
    </row>
    <row r="227" spans="4:37" thickTop="1" thickBot="1" x14ac:dyDescent="0.25">
      <c r="D227" s="221"/>
      <c r="E227" s="221"/>
      <c r="F227" s="221"/>
      <c r="G227" s="221"/>
      <c r="H227" s="221"/>
      <c r="I227" s="221"/>
      <c r="J227" s="221"/>
      <c r="K227" s="221"/>
      <c r="L227" s="221"/>
      <c r="M227" s="221"/>
      <c r="N227" s="221"/>
      <c r="O227" s="221"/>
      <c r="P227" s="221"/>
      <c r="Q227" s="221"/>
      <c r="R227" s="221"/>
      <c r="S227" s="221"/>
      <c r="T227" s="221"/>
      <c r="U227" s="221"/>
      <c r="V227" s="221"/>
      <c r="W227" s="221"/>
      <c r="X227" s="221"/>
      <c r="Y227" s="221"/>
      <c r="Z227" s="221"/>
      <c r="AA227" s="221"/>
      <c r="AB227" s="221"/>
      <c r="AC227" s="221"/>
      <c r="AD227" s="221"/>
      <c r="AE227" s="221"/>
      <c r="AI227" s="221"/>
      <c r="AJ227" s="221"/>
      <c r="AK227" s="221"/>
    </row>
    <row r="228" spans="4:37" thickTop="1" thickBot="1" x14ac:dyDescent="0.25">
      <c r="D228" s="221"/>
      <c r="E228" s="221"/>
      <c r="F228" s="221"/>
      <c r="G228" s="221"/>
      <c r="H228" s="221"/>
      <c r="I228" s="221"/>
      <c r="J228" s="221"/>
      <c r="K228" s="221"/>
      <c r="L228" s="221"/>
      <c r="M228" s="221"/>
      <c r="N228" s="221"/>
      <c r="O228" s="221"/>
      <c r="P228" s="221"/>
      <c r="Q228" s="221"/>
      <c r="R228" s="221"/>
      <c r="S228" s="221"/>
      <c r="T228" s="221"/>
      <c r="U228" s="221"/>
      <c r="V228" s="221"/>
      <c r="W228" s="221"/>
      <c r="X228" s="221"/>
      <c r="Y228" s="221"/>
      <c r="Z228" s="221"/>
      <c r="AA228" s="221"/>
      <c r="AB228" s="221"/>
      <c r="AC228" s="221"/>
      <c r="AD228" s="221"/>
      <c r="AE228" s="221"/>
      <c r="AI228" s="221"/>
      <c r="AJ228" s="221"/>
      <c r="AK228" s="221"/>
    </row>
    <row r="229" spans="4:37" thickTop="1" thickBot="1" x14ac:dyDescent="0.25">
      <c r="D229" s="221"/>
      <c r="E229" s="221"/>
      <c r="F229" s="221"/>
      <c r="G229" s="221"/>
      <c r="H229" s="221"/>
      <c r="I229" s="221"/>
      <c r="J229" s="221"/>
      <c r="K229" s="221"/>
      <c r="L229" s="221"/>
      <c r="M229" s="221"/>
      <c r="N229" s="221"/>
      <c r="O229" s="221"/>
      <c r="P229" s="221"/>
      <c r="Q229" s="221"/>
      <c r="R229" s="221"/>
      <c r="S229" s="221"/>
      <c r="T229" s="221"/>
      <c r="U229" s="221"/>
      <c r="V229" s="221"/>
      <c r="W229" s="221"/>
      <c r="X229" s="221"/>
      <c r="Y229" s="221"/>
      <c r="Z229" s="221"/>
      <c r="AA229" s="221"/>
      <c r="AB229" s="221"/>
      <c r="AC229" s="221"/>
      <c r="AD229" s="221"/>
      <c r="AE229" s="221"/>
      <c r="AI229" s="221"/>
      <c r="AJ229" s="221"/>
      <c r="AK229" s="221"/>
    </row>
    <row r="230" spans="4:37" thickTop="1" thickBot="1" x14ac:dyDescent="0.25">
      <c r="D230" s="221"/>
      <c r="E230" s="221"/>
      <c r="F230" s="221"/>
      <c r="G230" s="221"/>
      <c r="H230" s="221"/>
      <c r="I230" s="221"/>
      <c r="J230" s="221"/>
      <c r="K230" s="221"/>
      <c r="L230" s="221"/>
      <c r="M230" s="221"/>
      <c r="N230" s="221"/>
      <c r="O230" s="221"/>
      <c r="P230" s="221"/>
      <c r="Q230" s="221"/>
      <c r="R230" s="221"/>
      <c r="S230" s="221"/>
      <c r="T230" s="221"/>
      <c r="U230" s="221"/>
      <c r="V230" s="221"/>
      <c r="W230" s="221"/>
      <c r="X230" s="221"/>
      <c r="Y230" s="221"/>
      <c r="Z230" s="221"/>
      <c r="AA230" s="221"/>
      <c r="AB230" s="221"/>
      <c r="AC230" s="221"/>
      <c r="AD230" s="221"/>
      <c r="AE230" s="221"/>
      <c r="AI230" s="221"/>
      <c r="AJ230" s="221"/>
      <c r="AK230" s="221"/>
    </row>
    <row r="231" spans="4:37" thickTop="1" thickBot="1" x14ac:dyDescent="0.25">
      <c r="D231" s="221"/>
      <c r="E231" s="221"/>
      <c r="F231" s="221"/>
      <c r="G231" s="221"/>
      <c r="H231" s="221"/>
      <c r="I231" s="221"/>
      <c r="J231" s="221"/>
      <c r="K231" s="221"/>
      <c r="L231" s="221"/>
      <c r="M231" s="221"/>
      <c r="N231" s="221"/>
      <c r="O231" s="221"/>
      <c r="P231" s="221"/>
      <c r="Q231" s="221"/>
      <c r="R231" s="221"/>
      <c r="S231" s="221"/>
      <c r="T231" s="221"/>
      <c r="U231" s="221"/>
      <c r="V231" s="221"/>
      <c r="W231" s="221"/>
      <c r="X231" s="221"/>
      <c r="Y231" s="221"/>
      <c r="Z231" s="221"/>
      <c r="AA231" s="221"/>
      <c r="AB231" s="221"/>
      <c r="AC231" s="221"/>
      <c r="AD231" s="221"/>
      <c r="AE231" s="221"/>
      <c r="AI231" s="221"/>
      <c r="AJ231" s="221"/>
      <c r="AK231" s="221"/>
    </row>
    <row r="232" spans="4:37" thickTop="1" thickBot="1" x14ac:dyDescent="0.25"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  <c r="AB232" s="221"/>
      <c r="AC232" s="221"/>
      <c r="AD232" s="221"/>
      <c r="AE232" s="221"/>
      <c r="AI232" s="221"/>
      <c r="AJ232" s="221"/>
      <c r="AK232" s="221"/>
    </row>
    <row r="233" spans="4:37" thickTop="1" thickBot="1" x14ac:dyDescent="0.25"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  <c r="AB233" s="221"/>
      <c r="AC233" s="221"/>
      <c r="AD233" s="221"/>
      <c r="AE233" s="221"/>
      <c r="AI233" s="221"/>
      <c r="AJ233" s="221"/>
      <c r="AK233" s="221"/>
    </row>
    <row r="234" spans="4:37" thickTop="1" thickBot="1" x14ac:dyDescent="0.25"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  <c r="AB234" s="221"/>
      <c r="AC234" s="221"/>
      <c r="AD234" s="221"/>
      <c r="AE234" s="221"/>
      <c r="AI234" s="221"/>
      <c r="AJ234" s="221"/>
      <c r="AK234" s="221"/>
    </row>
    <row r="235" spans="4:37" thickTop="1" thickBot="1" x14ac:dyDescent="0.25">
      <c r="D235" s="221"/>
      <c r="E235" s="221"/>
      <c r="F235" s="221"/>
      <c r="G235" s="221"/>
      <c r="H235" s="221"/>
      <c r="I235" s="221"/>
      <c r="J235" s="221"/>
      <c r="K235" s="221"/>
      <c r="L235" s="221"/>
      <c r="M235" s="221"/>
      <c r="N235" s="221"/>
      <c r="O235" s="221"/>
      <c r="P235" s="221"/>
      <c r="Q235" s="221"/>
      <c r="R235" s="221"/>
      <c r="S235" s="221"/>
      <c r="T235" s="221"/>
      <c r="U235" s="221"/>
      <c r="V235" s="221"/>
      <c r="W235" s="221"/>
      <c r="X235" s="221"/>
      <c r="Y235" s="221"/>
      <c r="Z235" s="221"/>
      <c r="AA235" s="221"/>
      <c r="AB235" s="221"/>
      <c r="AC235" s="221"/>
      <c r="AD235" s="221"/>
      <c r="AE235" s="221"/>
      <c r="AI235" s="221"/>
      <c r="AJ235" s="221"/>
      <c r="AK235" s="221"/>
    </row>
    <row r="236" spans="4:37" thickTop="1" thickBot="1" x14ac:dyDescent="0.25">
      <c r="D236" s="221"/>
      <c r="E236" s="221"/>
      <c r="F236" s="221"/>
      <c r="G236" s="221"/>
      <c r="H236" s="221"/>
      <c r="I236" s="221"/>
      <c r="J236" s="221"/>
      <c r="K236" s="221"/>
      <c r="L236" s="221"/>
      <c r="M236" s="221"/>
      <c r="N236" s="221"/>
      <c r="O236" s="221"/>
      <c r="P236" s="221"/>
      <c r="Q236" s="221"/>
      <c r="R236" s="221"/>
      <c r="S236" s="221"/>
      <c r="T236" s="221"/>
      <c r="U236" s="221"/>
      <c r="V236" s="221"/>
      <c r="W236" s="221"/>
      <c r="X236" s="221"/>
      <c r="Y236" s="221"/>
      <c r="Z236" s="221"/>
      <c r="AA236" s="221"/>
      <c r="AB236" s="221"/>
      <c r="AC236" s="221"/>
      <c r="AD236" s="221"/>
      <c r="AE236" s="221"/>
      <c r="AI236" s="221"/>
      <c r="AJ236" s="221"/>
      <c r="AK236" s="221"/>
    </row>
    <row r="237" spans="4:37" thickTop="1" thickBot="1" x14ac:dyDescent="0.25">
      <c r="D237" s="221"/>
      <c r="E237" s="221"/>
      <c r="F237" s="221"/>
      <c r="G237" s="221"/>
      <c r="H237" s="221"/>
      <c r="I237" s="221"/>
      <c r="J237" s="221"/>
      <c r="K237" s="221"/>
      <c r="L237" s="221"/>
      <c r="M237" s="221"/>
      <c r="N237" s="221"/>
      <c r="O237" s="221"/>
      <c r="P237" s="221"/>
      <c r="Q237" s="221"/>
      <c r="R237" s="221"/>
      <c r="S237" s="221"/>
      <c r="T237" s="221"/>
      <c r="U237" s="221"/>
      <c r="V237" s="221"/>
      <c r="W237" s="221"/>
      <c r="X237" s="221"/>
      <c r="Y237" s="221"/>
      <c r="Z237" s="221"/>
      <c r="AA237" s="221"/>
      <c r="AB237" s="221"/>
      <c r="AC237" s="221"/>
      <c r="AD237" s="221"/>
      <c r="AE237" s="221"/>
      <c r="AI237" s="221"/>
      <c r="AJ237" s="221"/>
      <c r="AK237" s="221"/>
    </row>
    <row r="238" spans="4:37" thickTop="1" thickBot="1" x14ac:dyDescent="0.25">
      <c r="D238" s="221"/>
      <c r="E238" s="221"/>
      <c r="F238" s="221"/>
      <c r="G238" s="221"/>
      <c r="H238" s="221"/>
      <c r="I238" s="221"/>
      <c r="J238" s="221"/>
      <c r="K238" s="221"/>
      <c r="L238" s="221"/>
      <c r="M238" s="221"/>
      <c r="N238" s="221"/>
      <c r="O238" s="221"/>
      <c r="P238" s="221"/>
      <c r="Q238" s="221"/>
      <c r="R238" s="221"/>
      <c r="S238" s="221"/>
      <c r="T238" s="221"/>
      <c r="U238" s="221"/>
      <c r="V238" s="221"/>
      <c r="W238" s="221"/>
      <c r="X238" s="221"/>
      <c r="Y238" s="221"/>
      <c r="Z238" s="221"/>
      <c r="AA238" s="221"/>
      <c r="AB238" s="221"/>
      <c r="AC238" s="221"/>
      <c r="AD238" s="221"/>
      <c r="AE238" s="221"/>
      <c r="AI238" s="221"/>
      <c r="AJ238" s="221"/>
      <c r="AK238" s="221"/>
    </row>
    <row r="239" spans="4:37" thickTop="1" thickBot="1" x14ac:dyDescent="0.25">
      <c r="D239" s="221"/>
      <c r="E239" s="221"/>
      <c r="F239" s="221"/>
      <c r="G239" s="221"/>
      <c r="H239" s="221"/>
      <c r="I239" s="221"/>
      <c r="J239" s="221"/>
      <c r="K239" s="221"/>
      <c r="L239" s="221"/>
      <c r="M239" s="221"/>
      <c r="N239" s="221"/>
      <c r="O239" s="221"/>
      <c r="P239" s="221"/>
      <c r="Q239" s="221"/>
      <c r="R239" s="221"/>
      <c r="S239" s="221"/>
      <c r="T239" s="221"/>
      <c r="U239" s="221"/>
      <c r="V239" s="221"/>
      <c r="W239" s="221"/>
      <c r="X239" s="221"/>
      <c r="Y239" s="221"/>
      <c r="Z239" s="221"/>
      <c r="AA239" s="221"/>
      <c r="AB239" s="221"/>
      <c r="AC239" s="221"/>
      <c r="AD239" s="221"/>
      <c r="AE239" s="221"/>
      <c r="AI239" s="221"/>
      <c r="AJ239" s="221"/>
      <c r="AK239" s="221"/>
    </row>
    <row r="240" spans="4:37" thickTop="1" thickBot="1" x14ac:dyDescent="0.25">
      <c r="D240" s="221"/>
      <c r="E240" s="221"/>
      <c r="F240" s="221"/>
      <c r="G240" s="221"/>
      <c r="H240" s="221"/>
      <c r="I240" s="221"/>
      <c r="J240" s="221"/>
      <c r="K240" s="221"/>
      <c r="L240" s="221"/>
      <c r="M240" s="221"/>
      <c r="N240" s="221"/>
      <c r="O240" s="221"/>
      <c r="P240" s="221"/>
      <c r="Q240" s="221"/>
      <c r="R240" s="221"/>
      <c r="S240" s="221"/>
      <c r="T240" s="221"/>
      <c r="U240" s="221"/>
      <c r="V240" s="221"/>
      <c r="W240" s="221"/>
      <c r="X240" s="221"/>
      <c r="Y240" s="221"/>
      <c r="Z240" s="221"/>
      <c r="AA240" s="221"/>
      <c r="AB240" s="221"/>
      <c r="AC240" s="221"/>
      <c r="AD240" s="221"/>
      <c r="AE240" s="221"/>
      <c r="AI240" s="221"/>
      <c r="AJ240" s="221"/>
      <c r="AK240" s="221"/>
    </row>
    <row r="241" spans="4:37" thickTop="1" thickBot="1" x14ac:dyDescent="0.25">
      <c r="D241" s="221"/>
      <c r="E241" s="221"/>
      <c r="F241" s="221"/>
      <c r="G241" s="221"/>
      <c r="H241" s="221"/>
      <c r="I241" s="221"/>
      <c r="J241" s="221"/>
      <c r="K241" s="221"/>
      <c r="L241" s="221"/>
      <c r="M241" s="221"/>
      <c r="N241" s="221"/>
      <c r="O241" s="221"/>
      <c r="P241" s="221"/>
      <c r="Q241" s="221"/>
      <c r="R241" s="221"/>
      <c r="S241" s="221"/>
      <c r="T241" s="221"/>
      <c r="U241" s="221"/>
      <c r="V241" s="221"/>
      <c r="W241" s="221"/>
      <c r="X241" s="221"/>
      <c r="Y241" s="221"/>
      <c r="Z241" s="221"/>
      <c r="AA241" s="221"/>
      <c r="AB241" s="221"/>
      <c r="AC241" s="221"/>
      <c r="AD241" s="221"/>
      <c r="AE241" s="221"/>
      <c r="AI241" s="221"/>
      <c r="AJ241" s="221"/>
      <c r="AK241" s="221"/>
    </row>
    <row r="242" spans="4:37" thickTop="1" thickBot="1" x14ac:dyDescent="0.25">
      <c r="D242" s="221"/>
      <c r="E242" s="221"/>
      <c r="F242" s="221"/>
      <c r="G242" s="221"/>
      <c r="H242" s="221"/>
      <c r="I242" s="221"/>
      <c r="J242" s="221"/>
      <c r="K242" s="221"/>
      <c r="L242" s="221"/>
      <c r="M242" s="221"/>
      <c r="N242" s="221"/>
      <c r="O242" s="221"/>
      <c r="P242" s="221"/>
      <c r="Q242" s="221"/>
      <c r="R242" s="221"/>
      <c r="S242" s="221"/>
      <c r="T242" s="221"/>
      <c r="U242" s="221"/>
      <c r="V242" s="221"/>
      <c r="W242" s="221"/>
      <c r="X242" s="221"/>
      <c r="Y242" s="221"/>
      <c r="Z242" s="221"/>
      <c r="AA242" s="221"/>
      <c r="AB242" s="221"/>
      <c r="AC242" s="221"/>
      <c r="AD242" s="221"/>
      <c r="AE242" s="221"/>
      <c r="AI242" s="221"/>
      <c r="AJ242" s="221"/>
      <c r="AK242" s="221"/>
    </row>
    <row r="243" spans="4:37" thickTop="1" thickBot="1" x14ac:dyDescent="0.25">
      <c r="D243" s="221"/>
      <c r="E243" s="221"/>
      <c r="F243" s="221"/>
      <c r="G243" s="221"/>
      <c r="H243" s="221"/>
      <c r="I243" s="221"/>
      <c r="J243" s="221"/>
      <c r="K243" s="221"/>
      <c r="L243" s="221"/>
      <c r="M243" s="221"/>
      <c r="N243" s="221"/>
      <c r="O243" s="221"/>
      <c r="P243" s="221"/>
      <c r="Q243" s="221"/>
      <c r="R243" s="221"/>
      <c r="S243" s="221"/>
      <c r="T243" s="221"/>
      <c r="U243" s="221"/>
      <c r="V243" s="221"/>
      <c r="W243" s="221"/>
      <c r="X243" s="221"/>
      <c r="Y243" s="221"/>
      <c r="Z243" s="221"/>
      <c r="AA243" s="221"/>
      <c r="AB243" s="221"/>
      <c r="AC243" s="221"/>
      <c r="AD243" s="221"/>
      <c r="AE243" s="221"/>
      <c r="AI243" s="221"/>
      <c r="AJ243" s="221"/>
      <c r="AK243" s="221"/>
    </row>
    <row r="244" spans="4:37" thickTop="1" thickBot="1" x14ac:dyDescent="0.25">
      <c r="D244" s="221"/>
      <c r="E244" s="221"/>
      <c r="F244" s="221"/>
      <c r="G244" s="221"/>
      <c r="H244" s="221"/>
      <c r="I244" s="221"/>
      <c r="J244" s="221"/>
      <c r="K244" s="221"/>
      <c r="L244" s="221"/>
      <c r="M244" s="221"/>
      <c r="N244" s="221"/>
      <c r="O244" s="221"/>
      <c r="P244" s="221"/>
      <c r="Q244" s="221"/>
      <c r="R244" s="221"/>
      <c r="S244" s="221"/>
      <c r="T244" s="221"/>
      <c r="U244" s="221"/>
      <c r="V244" s="221"/>
      <c r="W244" s="221"/>
      <c r="X244" s="221"/>
      <c r="Y244" s="221"/>
      <c r="Z244" s="221"/>
      <c r="AA244" s="221"/>
      <c r="AB244" s="221"/>
      <c r="AC244" s="221"/>
      <c r="AD244" s="221"/>
      <c r="AE244" s="221"/>
      <c r="AI244" s="221"/>
      <c r="AJ244" s="221"/>
      <c r="AK244" s="221"/>
    </row>
    <row r="245" spans="4:37" thickTop="1" thickBot="1" x14ac:dyDescent="0.25">
      <c r="D245" s="221"/>
      <c r="E245" s="221"/>
      <c r="F245" s="221"/>
      <c r="G245" s="221"/>
      <c r="H245" s="221"/>
      <c r="I245" s="221"/>
      <c r="J245" s="221"/>
      <c r="K245" s="221"/>
      <c r="L245" s="221"/>
      <c r="M245" s="221"/>
      <c r="N245" s="221"/>
      <c r="O245" s="221"/>
      <c r="P245" s="221"/>
      <c r="Q245" s="221"/>
      <c r="R245" s="221"/>
      <c r="S245" s="221"/>
      <c r="T245" s="221"/>
      <c r="U245" s="221"/>
      <c r="V245" s="221"/>
      <c r="W245" s="221"/>
      <c r="X245" s="221"/>
      <c r="Y245" s="221"/>
      <c r="Z245" s="221"/>
      <c r="AA245" s="221"/>
      <c r="AB245" s="221"/>
      <c r="AC245" s="221"/>
      <c r="AD245" s="221"/>
      <c r="AE245" s="221"/>
      <c r="AI245" s="221"/>
      <c r="AJ245" s="221"/>
      <c r="AK245" s="221"/>
    </row>
    <row r="246" spans="4:37" thickTop="1" thickBot="1" x14ac:dyDescent="0.25">
      <c r="D246" s="221"/>
      <c r="E246" s="221"/>
      <c r="F246" s="221"/>
      <c r="G246" s="221"/>
      <c r="H246" s="221"/>
      <c r="I246" s="221"/>
      <c r="J246" s="221"/>
      <c r="K246" s="221"/>
      <c r="L246" s="221"/>
      <c r="M246" s="221"/>
      <c r="N246" s="221"/>
      <c r="O246" s="221"/>
      <c r="P246" s="221"/>
      <c r="Q246" s="221"/>
      <c r="R246" s="221"/>
      <c r="S246" s="221"/>
      <c r="T246" s="221"/>
      <c r="U246" s="221"/>
      <c r="V246" s="221"/>
      <c r="W246" s="221"/>
      <c r="X246" s="221"/>
      <c r="Y246" s="221"/>
      <c r="Z246" s="221"/>
      <c r="AA246" s="221"/>
      <c r="AB246" s="221"/>
      <c r="AC246" s="221"/>
      <c r="AD246" s="221"/>
      <c r="AE246" s="221"/>
      <c r="AI246" s="221"/>
      <c r="AJ246" s="221"/>
      <c r="AK246" s="221"/>
    </row>
    <row r="247" spans="4:37" thickTop="1" thickBot="1" x14ac:dyDescent="0.25"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  <c r="AB247" s="221"/>
      <c r="AC247" s="221"/>
      <c r="AD247" s="221"/>
      <c r="AE247" s="221"/>
      <c r="AI247" s="221"/>
      <c r="AJ247" s="221"/>
      <c r="AK247" s="221"/>
    </row>
    <row r="248" spans="4:37" thickTop="1" thickBot="1" x14ac:dyDescent="0.25"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  <c r="AA248" s="221"/>
      <c r="AB248" s="221"/>
      <c r="AC248" s="221"/>
      <c r="AD248" s="221"/>
      <c r="AE248" s="221"/>
      <c r="AI248" s="221"/>
      <c r="AJ248" s="221"/>
      <c r="AK248" s="221"/>
    </row>
    <row r="249" spans="4:37" thickTop="1" thickBot="1" x14ac:dyDescent="0.25"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  <c r="AB249" s="221"/>
      <c r="AC249" s="221"/>
      <c r="AD249" s="221"/>
      <c r="AE249" s="221"/>
      <c r="AI249" s="221"/>
      <c r="AJ249" s="221"/>
      <c r="AK249" s="221"/>
    </row>
    <row r="250" spans="4:37" thickTop="1" thickBot="1" x14ac:dyDescent="0.25">
      <c r="D250" s="221"/>
      <c r="E250" s="221"/>
      <c r="F250" s="221"/>
      <c r="G250" s="221"/>
      <c r="H250" s="221"/>
      <c r="I250" s="221"/>
      <c r="J250" s="221"/>
      <c r="K250" s="221"/>
      <c r="L250" s="221"/>
      <c r="M250" s="221"/>
      <c r="N250" s="221"/>
      <c r="O250" s="221"/>
      <c r="P250" s="221"/>
      <c r="Q250" s="221"/>
      <c r="R250" s="221"/>
      <c r="S250" s="221"/>
      <c r="T250" s="221"/>
      <c r="U250" s="221"/>
      <c r="V250" s="221"/>
      <c r="W250" s="221"/>
      <c r="X250" s="221"/>
      <c r="Y250" s="221"/>
      <c r="Z250" s="221"/>
      <c r="AA250" s="221"/>
      <c r="AB250" s="221"/>
      <c r="AC250" s="221"/>
      <c r="AD250" s="221"/>
      <c r="AE250" s="221"/>
      <c r="AI250" s="221"/>
      <c r="AJ250" s="221"/>
      <c r="AK250" s="221"/>
    </row>
    <row r="251" spans="4:37" thickTop="1" thickBot="1" x14ac:dyDescent="0.25">
      <c r="D251" s="221"/>
      <c r="E251" s="221"/>
      <c r="F251" s="221"/>
      <c r="G251" s="221"/>
      <c r="H251" s="221"/>
      <c r="I251" s="221"/>
      <c r="J251" s="221"/>
      <c r="K251" s="221"/>
      <c r="L251" s="221"/>
      <c r="M251" s="221"/>
      <c r="N251" s="221"/>
      <c r="O251" s="221"/>
      <c r="P251" s="221"/>
      <c r="Q251" s="221"/>
      <c r="R251" s="221"/>
      <c r="S251" s="221"/>
      <c r="T251" s="221"/>
      <c r="U251" s="221"/>
      <c r="V251" s="221"/>
      <c r="W251" s="221"/>
      <c r="X251" s="221"/>
      <c r="Y251" s="221"/>
      <c r="Z251" s="221"/>
      <c r="AA251" s="221"/>
      <c r="AB251" s="221"/>
      <c r="AC251" s="221"/>
      <c r="AD251" s="221"/>
      <c r="AE251" s="221"/>
      <c r="AI251" s="221"/>
      <c r="AJ251" s="221"/>
      <c r="AK251" s="221"/>
    </row>
    <row r="252" spans="4:37" thickTop="1" thickBot="1" x14ac:dyDescent="0.25">
      <c r="D252" s="221"/>
      <c r="E252" s="221"/>
      <c r="F252" s="221"/>
      <c r="G252" s="221"/>
      <c r="H252" s="221"/>
      <c r="I252" s="221"/>
      <c r="J252" s="221"/>
      <c r="K252" s="221"/>
      <c r="L252" s="221"/>
      <c r="M252" s="221"/>
      <c r="N252" s="221"/>
      <c r="O252" s="221"/>
      <c r="P252" s="221"/>
      <c r="Q252" s="221"/>
      <c r="R252" s="221"/>
      <c r="S252" s="221"/>
      <c r="T252" s="221"/>
      <c r="U252" s="221"/>
      <c r="V252" s="221"/>
      <c r="W252" s="221"/>
      <c r="X252" s="221"/>
      <c r="Y252" s="221"/>
      <c r="Z252" s="221"/>
      <c r="AA252" s="221"/>
      <c r="AB252" s="221"/>
      <c r="AC252" s="221"/>
      <c r="AD252" s="221"/>
      <c r="AE252" s="221"/>
      <c r="AI252" s="221"/>
      <c r="AJ252" s="221"/>
      <c r="AK252" s="221"/>
    </row>
    <row r="253" spans="4:37" thickTop="1" thickBot="1" x14ac:dyDescent="0.25">
      <c r="D253" s="221"/>
      <c r="E253" s="221"/>
      <c r="F253" s="221"/>
      <c r="G253" s="221"/>
      <c r="H253" s="221"/>
      <c r="I253" s="221"/>
      <c r="J253" s="221"/>
      <c r="K253" s="221"/>
      <c r="L253" s="221"/>
      <c r="M253" s="221"/>
      <c r="N253" s="221"/>
      <c r="O253" s="221"/>
      <c r="P253" s="221"/>
      <c r="Q253" s="221"/>
      <c r="R253" s="221"/>
      <c r="S253" s="221"/>
      <c r="T253" s="221"/>
      <c r="U253" s="221"/>
      <c r="V253" s="221"/>
      <c r="W253" s="221"/>
      <c r="X253" s="221"/>
      <c r="Y253" s="221"/>
      <c r="Z253" s="221"/>
      <c r="AA253" s="221"/>
      <c r="AB253" s="221"/>
      <c r="AC253" s="221"/>
      <c r="AD253" s="221"/>
      <c r="AE253" s="221"/>
      <c r="AI253" s="221"/>
      <c r="AJ253" s="221"/>
      <c r="AK253" s="221"/>
    </row>
    <row r="254" spans="4:37" thickTop="1" thickBot="1" x14ac:dyDescent="0.25">
      <c r="D254" s="221"/>
      <c r="E254" s="221"/>
      <c r="F254" s="221"/>
      <c r="G254" s="221"/>
      <c r="H254" s="221"/>
      <c r="I254" s="221"/>
      <c r="J254" s="221"/>
      <c r="K254" s="221"/>
      <c r="L254" s="221"/>
      <c r="M254" s="221"/>
      <c r="N254" s="221"/>
      <c r="O254" s="221"/>
      <c r="P254" s="221"/>
      <c r="Q254" s="221"/>
      <c r="R254" s="221"/>
      <c r="S254" s="221"/>
      <c r="T254" s="221"/>
      <c r="U254" s="221"/>
      <c r="V254" s="221"/>
      <c r="W254" s="221"/>
      <c r="X254" s="221"/>
      <c r="Y254" s="221"/>
      <c r="Z254" s="221"/>
      <c r="AA254" s="221"/>
      <c r="AB254" s="221"/>
      <c r="AC254" s="221"/>
      <c r="AD254" s="221"/>
      <c r="AE254" s="221"/>
      <c r="AI254" s="221"/>
      <c r="AJ254" s="221"/>
      <c r="AK254" s="221"/>
    </row>
    <row r="255" spans="4:37" thickTop="1" thickBot="1" x14ac:dyDescent="0.25">
      <c r="D255" s="221"/>
      <c r="E255" s="221"/>
      <c r="F255" s="221"/>
      <c r="G255" s="221"/>
      <c r="H255" s="221"/>
      <c r="I255" s="221"/>
      <c r="J255" s="221"/>
      <c r="K255" s="221"/>
      <c r="L255" s="221"/>
      <c r="M255" s="221"/>
      <c r="N255" s="221"/>
      <c r="O255" s="221"/>
      <c r="P255" s="221"/>
      <c r="Q255" s="221"/>
      <c r="R255" s="221"/>
      <c r="S255" s="221"/>
      <c r="T255" s="221"/>
      <c r="U255" s="221"/>
      <c r="V255" s="221"/>
      <c r="W255" s="221"/>
      <c r="X255" s="221"/>
      <c r="Y255" s="221"/>
      <c r="Z255" s="221"/>
      <c r="AA255" s="221"/>
      <c r="AB255" s="221"/>
      <c r="AC255" s="221"/>
      <c r="AD255" s="221"/>
      <c r="AE255" s="221"/>
      <c r="AI255" s="221"/>
      <c r="AJ255" s="221"/>
      <c r="AK255" s="221"/>
    </row>
    <row r="256" spans="4:37" thickTop="1" thickBot="1" x14ac:dyDescent="0.25">
      <c r="D256" s="221"/>
      <c r="E256" s="221"/>
      <c r="F256" s="221"/>
      <c r="G256" s="221"/>
      <c r="H256" s="221"/>
      <c r="I256" s="221"/>
      <c r="J256" s="221"/>
      <c r="K256" s="221"/>
      <c r="L256" s="221"/>
      <c r="M256" s="221"/>
      <c r="N256" s="221"/>
      <c r="O256" s="221"/>
      <c r="P256" s="221"/>
      <c r="Q256" s="221"/>
      <c r="R256" s="221"/>
      <c r="S256" s="221"/>
      <c r="T256" s="221"/>
      <c r="U256" s="221"/>
      <c r="V256" s="221"/>
      <c r="W256" s="221"/>
      <c r="X256" s="221"/>
      <c r="Y256" s="221"/>
      <c r="Z256" s="221"/>
      <c r="AA256" s="221"/>
      <c r="AB256" s="221"/>
      <c r="AC256" s="221"/>
      <c r="AD256" s="221"/>
      <c r="AE256" s="221"/>
      <c r="AI256" s="221"/>
      <c r="AJ256" s="221"/>
      <c r="AK256" s="221"/>
    </row>
    <row r="257" spans="4:37" thickTop="1" thickBot="1" x14ac:dyDescent="0.25">
      <c r="D257" s="221"/>
      <c r="E257" s="221"/>
      <c r="F257" s="221"/>
      <c r="G257" s="221"/>
      <c r="H257" s="221"/>
      <c r="I257" s="221"/>
      <c r="J257" s="221"/>
      <c r="K257" s="221"/>
      <c r="L257" s="221"/>
      <c r="M257" s="221"/>
      <c r="N257" s="221"/>
      <c r="O257" s="221"/>
      <c r="P257" s="221"/>
      <c r="Q257" s="221"/>
      <c r="R257" s="221"/>
      <c r="S257" s="221"/>
      <c r="T257" s="221"/>
      <c r="U257" s="221"/>
      <c r="V257" s="221"/>
      <c r="W257" s="221"/>
      <c r="X257" s="221"/>
      <c r="Y257" s="221"/>
      <c r="Z257" s="221"/>
      <c r="AA257" s="221"/>
      <c r="AB257" s="221"/>
      <c r="AC257" s="221"/>
      <c r="AD257" s="221"/>
      <c r="AE257" s="221"/>
      <c r="AI257" s="221"/>
      <c r="AJ257" s="221"/>
      <c r="AK257" s="221"/>
    </row>
    <row r="258" spans="4:37" thickTop="1" thickBot="1" x14ac:dyDescent="0.25">
      <c r="D258" s="221"/>
      <c r="E258" s="221"/>
      <c r="F258" s="221"/>
      <c r="G258" s="221"/>
      <c r="H258" s="221"/>
      <c r="I258" s="221"/>
      <c r="J258" s="221"/>
      <c r="K258" s="221"/>
      <c r="L258" s="221"/>
      <c r="M258" s="221"/>
      <c r="N258" s="221"/>
      <c r="O258" s="221"/>
      <c r="P258" s="221"/>
      <c r="Q258" s="221"/>
      <c r="R258" s="221"/>
      <c r="S258" s="221"/>
      <c r="T258" s="221"/>
      <c r="U258" s="221"/>
      <c r="V258" s="221"/>
      <c r="W258" s="221"/>
      <c r="X258" s="221"/>
      <c r="Y258" s="221"/>
      <c r="Z258" s="221"/>
      <c r="AA258" s="221"/>
      <c r="AB258" s="221"/>
      <c r="AC258" s="221"/>
      <c r="AD258" s="221"/>
      <c r="AE258" s="221"/>
      <c r="AI258" s="221"/>
      <c r="AJ258" s="221"/>
      <c r="AK258" s="221"/>
    </row>
    <row r="259" spans="4:37" thickTop="1" thickBot="1" x14ac:dyDescent="0.25">
      <c r="D259" s="221"/>
      <c r="E259" s="221"/>
      <c r="F259" s="221"/>
      <c r="G259" s="221"/>
      <c r="H259" s="221"/>
      <c r="I259" s="221"/>
      <c r="J259" s="221"/>
      <c r="K259" s="221"/>
      <c r="L259" s="221"/>
      <c r="M259" s="221"/>
      <c r="N259" s="221"/>
      <c r="O259" s="221"/>
      <c r="P259" s="221"/>
      <c r="Q259" s="221"/>
      <c r="R259" s="221"/>
      <c r="S259" s="221"/>
      <c r="T259" s="221"/>
      <c r="U259" s="221"/>
      <c r="V259" s="221"/>
      <c r="W259" s="221"/>
      <c r="X259" s="221"/>
      <c r="Y259" s="221"/>
      <c r="Z259" s="221"/>
      <c r="AA259" s="221"/>
      <c r="AB259" s="221"/>
      <c r="AC259" s="221"/>
      <c r="AD259" s="221"/>
      <c r="AE259" s="221"/>
      <c r="AI259" s="221"/>
      <c r="AJ259" s="221"/>
      <c r="AK259" s="221"/>
    </row>
    <row r="260" spans="4:37" thickTop="1" thickBot="1" x14ac:dyDescent="0.25">
      <c r="D260" s="221"/>
      <c r="E260" s="221"/>
      <c r="F260" s="221"/>
      <c r="G260" s="221"/>
      <c r="H260" s="221"/>
      <c r="I260" s="221"/>
      <c r="J260" s="221"/>
      <c r="K260" s="221"/>
      <c r="L260" s="221"/>
      <c r="M260" s="221"/>
      <c r="N260" s="221"/>
      <c r="O260" s="221"/>
      <c r="P260" s="221"/>
      <c r="Q260" s="221"/>
      <c r="R260" s="221"/>
      <c r="S260" s="221"/>
      <c r="T260" s="221"/>
      <c r="U260" s="221"/>
      <c r="V260" s="221"/>
      <c r="W260" s="221"/>
      <c r="X260" s="221"/>
      <c r="Y260" s="221"/>
      <c r="Z260" s="221"/>
      <c r="AA260" s="221"/>
      <c r="AB260" s="221"/>
      <c r="AC260" s="221"/>
      <c r="AD260" s="221"/>
      <c r="AE260" s="221"/>
      <c r="AI260" s="221"/>
      <c r="AJ260" s="221"/>
      <c r="AK260" s="221"/>
    </row>
    <row r="261" spans="4:37" thickTop="1" thickBot="1" x14ac:dyDescent="0.25">
      <c r="D261" s="221"/>
      <c r="E261" s="221"/>
      <c r="F261" s="221"/>
      <c r="G261" s="221"/>
      <c r="H261" s="221"/>
      <c r="I261" s="221"/>
      <c r="J261" s="221"/>
      <c r="K261" s="221"/>
      <c r="L261" s="221"/>
      <c r="M261" s="221"/>
      <c r="N261" s="221"/>
      <c r="O261" s="221"/>
      <c r="P261" s="221"/>
      <c r="Q261" s="221"/>
      <c r="R261" s="221"/>
      <c r="S261" s="221"/>
      <c r="T261" s="221"/>
      <c r="U261" s="221"/>
      <c r="V261" s="221"/>
      <c r="W261" s="221"/>
      <c r="X261" s="221"/>
      <c r="Y261" s="221"/>
      <c r="Z261" s="221"/>
      <c r="AA261" s="221"/>
      <c r="AB261" s="221"/>
      <c r="AC261" s="221"/>
      <c r="AD261" s="221"/>
      <c r="AE261" s="221"/>
      <c r="AI261" s="221"/>
      <c r="AJ261" s="221"/>
      <c r="AK261" s="221"/>
    </row>
    <row r="262" spans="4:37" thickTop="1" thickBot="1" x14ac:dyDescent="0.25">
      <c r="D262" s="221"/>
      <c r="E262" s="221"/>
      <c r="F262" s="221"/>
      <c r="G262" s="221"/>
      <c r="H262" s="221"/>
      <c r="I262" s="221"/>
      <c r="J262" s="221"/>
      <c r="K262" s="221"/>
      <c r="L262" s="221"/>
      <c r="M262" s="221"/>
      <c r="N262" s="221"/>
      <c r="O262" s="221"/>
      <c r="P262" s="221"/>
      <c r="Q262" s="221"/>
      <c r="R262" s="221"/>
      <c r="S262" s="221"/>
      <c r="T262" s="221"/>
      <c r="U262" s="221"/>
      <c r="V262" s="221"/>
      <c r="W262" s="221"/>
      <c r="X262" s="221"/>
      <c r="Y262" s="221"/>
      <c r="Z262" s="221"/>
      <c r="AA262" s="221"/>
      <c r="AB262" s="221"/>
      <c r="AC262" s="221"/>
      <c r="AD262" s="221"/>
      <c r="AE262" s="221"/>
      <c r="AI262" s="221"/>
      <c r="AJ262" s="221"/>
      <c r="AK262" s="221"/>
    </row>
    <row r="263" spans="4:37" thickTop="1" thickBot="1" x14ac:dyDescent="0.25">
      <c r="D263" s="221"/>
      <c r="E263" s="221"/>
      <c r="F263" s="221"/>
      <c r="G263" s="221"/>
      <c r="H263" s="221"/>
      <c r="I263" s="221"/>
      <c r="J263" s="221"/>
      <c r="K263" s="221"/>
      <c r="L263" s="221"/>
      <c r="M263" s="221"/>
      <c r="N263" s="221"/>
      <c r="O263" s="221"/>
      <c r="P263" s="221"/>
      <c r="Q263" s="221"/>
      <c r="R263" s="221"/>
      <c r="S263" s="221"/>
      <c r="T263" s="221"/>
      <c r="U263" s="221"/>
      <c r="V263" s="221"/>
      <c r="W263" s="221"/>
      <c r="X263" s="221"/>
      <c r="Y263" s="221"/>
      <c r="Z263" s="221"/>
      <c r="AA263" s="221"/>
      <c r="AB263" s="221"/>
      <c r="AC263" s="221"/>
      <c r="AD263" s="221"/>
      <c r="AE263" s="221"/>
      <c r="AI263" s="221"/>
      <c r="AJ263" s="221"/>
      <c r="AK263" s="221"/>
    </row>
    <row r="264" spans="4:37" thickTop="1" thickBot="1" x14ac:dyDescent="0.25"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  <c r="AA264" s="221"/>
      <c r="AB264" s="221"/>
      <c r="AC264" s="221"/>
      <c r="AD264" s="221"/>
      <c r="AE264" s="221"/>
      <c r="AI264" s="221"/>
      <c r="AJ264" s="221"/>
      <c r="AK264" s="221"/>
    </row>
    <row r="265" spans="4:37" thickTop="1" thickBot="1" x14ac:dyDescent="0.25"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  <c r="AB265" s="221"/>
      <c r="AC265" s="221"/>
      <c r="AD265" s="221"/>
      <c r="AE265" s="221"/>
      <c r="AI265" s="221"/>
      <c r="AJ265" s="221"/>
      <c r="AK265" s="221"/>
    </row>
    <row r="266" spans="4:37" thickTop="1" thickBot="1" x14ac:dyDescent="0.25"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  <c r="AB266" s="221"/>
      <c r="AC266" s="221"/>
      <c r="AD266" s="221"/>
      <c r="AE266" s="221"/>
      <c r="AI266" s="221"/>
      <c r="AJ266" s="221"/>
      <c r="AK266" s="221"/>
    </row>
    <row r="267" spans="4:37" thickTop="1" thickBot="1" x14ac:dyDescent="0.25">
      <c r="D267" s="221"/>
      <c r="E267" s="221"/>
      <c r="F267" s="221"/>
      <c r="G267" s="221"/>
      <c r="H267" s="221"/>
      <c r="I267" s="221"/>
      <c r="J267" s="221"/>
      <c r="K267" s="221"/>
      <c r="L267" s="221"/>
      <c r="M267" s="221"/>
      <c r="N267" s="221"/>
      <c r="O267" s="221"/>
      <c r="P267" s="221"/>
      <c r="Q267" s="221"/>
      <c r="R267" s="221"/>
      <c r="S267" s="221"/>
      <c r="T267" s="221"/>
      <c r="U267" s="221"/>
      <c r="V267" s="221"/>
      <c r="W267" s="221"/>
      <c r="X267" s="221"/>
      <c r="Y267" s="221"/>
      <c r="Z267" s="221"/>
      <c r="AA267" s="221"/>
      <c r="AB267" s="221"/>
      <c r="AC267" s="221"/>
      <c r="AD267" s="221"/>
      <c r="AE267" s="221"/>
      <c r="AI267" s="221"/>
      <c r="AJ267" s="221"/>
      <c r="AK267" s="221"/>
    </row>
    <row r="268" spans="4:37" thickTop="1" thickBot="1" x14ac:dyDescent="0.25">
      <c r="D268" s="221"/>
      <c r="E268" s="221"/>
      <c r="F268" s="221"/>
      <c r="G268" s="221"/>
      <c r="H268" s="221"/>
      <c r="I268" s="221"/>
      <c r="J268" s="221"/>
      <c r="K268" s="221"/>
      <c r="L268" s="221"/>
      <c r="M268" s="221"/>
      <c r="N268" s="221"/>
      <c r="O268" s="221"/>
      <c r="P268" s="221"/>
      <c r="Q268" s="221"/>
      <c r="R268" s="221"/>
      <c r="S268" s="221"/>
      <c r="T268" s="221"/>
      <c r="U268" s="221"/>
      <c r="V268" s="221"/>
      <c r="W268" s="221"/>
      <c r="X268" s="221"/>
      <c r="Y268" s="221"/>
      <c r="Z268" s="221"/>
      <c r="AA268" s="221"/>
      <c r="AB268" s="221"/>
      <c r="AC268" s="221"/>
      <c r="AD268" s="221"/>
      <c r="AE268" s="221"/>
      <c r="AI268" s="221"/>
      <c r="AJ268" s="221"/>
      <c r="AK268" s="221"/>
    </row>
    <row r="269" spans="4:37" thickTop="1" thickBot="1" x14ac:dyDescent="0.25">
      <c r="D269" s="221"/>
      <c r="E269" s="221"/>
      <c r="F269" s="221"/>
      <c r="G269" s="221"/>
      <c r="H269" s="221"/>
      <c r="I269" s="221"/>
      <c r="J269" s="221"/>
      <c r="K269" s="221"/>
      <c r="L269" s="221"/>
      <c r="M269" s="221"/>
      <c r="N269" s="221"/>
      <c r="O269" s="221"/>
      <c r="P269" s="221"/>
      <c r="Q269" s="221"/>
      <c r="R269" s="221"/>
      <c r="S269" s="221"/>
      <c r="T269" s="221"/>
      <c r="U269" s="221"/>
      <c r="V269" s="221"/>
      <c r="W269" s="221"/>
      <c r="X269" s="221"/>
      <c r="Y269" s="221"/>
      <c r="Z269" s="221"/>
      <c r="AA269" s="221"/>
      <c r="AB269" s="221"/>
      <c r="AC269" s="221"/>
      <c r="AD269" s="221"/>
      <c r="AE269" s="221"/>
      <c r="AI269" s="221"/>
      <c r="AJ269" s="221"/>
      <c r="AK269" s="221"/>
    </row>
    <row r="270" spans="4:37" thickTop="1" thickBot="1" x14ac:dyDescent="0.25">
      <c r="D270" s="221"/>
      <c r="E270" s="221"/>
      <c r="F270" s="221"/>
      <c r="G270" s="221"/>
      <c r="H270" s="221"/>
      <c r="I270" s="221"/>
      <c r="J270" s="221"/>
      <c r="K270" s="221"/>
      <c r="L270" s="221"/>
      <c r="M270" s="221"/>
      <c r="N270" s="221"/>
      <c r="O270" s="221"/>
      <c r="P270" s="221"/>
      <c r="Q270" s="221"/>
      <c r="R270" s="221"/>
      <c r="S270" s="221"/>
      <c r="T270" s="221"/>
      <c r="U270" s="221"/>
      <c r="V270" s="221"/>
      <c r="W270" s="221"/>
      <c r="X270" s="221"/>
      <c r="Y270" s="221"/>
      <c r="Z270" s="221"/>
      <c r="AA270" s="221"/>
      <c r="AB270" s="221"/>
      <c r="AC270" s="221"/>
      <c r="AD270" s="221"/>
      <c r="AE270" s="221"/>
      <c r="AI270" s="221"/>
      <c r="AJ270" s="221"/>
      <c r="AK270" s="221"/>
    </row>
    <row r="271" spans="4:37" thickTop="1" thickBot="1" x14ac:dyDescent="0.25">
      <c r="D271" s="221"/>
      <c r="E271" s="221"/>
      <c r="F271" s="221"/>
      <c r="G271" s="221"/>
      <c r="H271" s="221"/>
      <c r="I271" s="221"/>
      <c r="J271" s="221"/>
      <c r="K271" s="221"/>
      <c r="L271" s="221"/>
      <c r="M271" s="221"/>
      <c r="N271" s="221"/>
      <c r="O271" s="221"/>
      <c r="P271" s="221"/>
      <c r="Q271" s="221"/>
      <c r="R271" s="221"/>
      <c r="S271" s="221"/>
      <c r="T271" s="221"/>
      <c r="U271" s="221"/>
      <c r="V271" s="221"/>
      <c r="W271" s="221"/>
      <c r="X271" s="221"/>
      <c r="Y271" s="221"/>
      <c r="Z271" s="221"/>
      <c r="AA271" s="221"/>
      <c r="AB271" s="221"/>
      <c r="AC271" s="221"/>
      <c r="AD271" s="221"/>
      <c r="AE271" s="221"/>
      <c r="AI271" s="221"/>
      <c r="AJ271" s="221"/>
      <c r="AK271" s="221"/>
    </row>
    <row r="272" spans="4:37" thickTop="1" thickBot="1" x14ac:dyDescent="0.25">
      <c r="D272" s="221"/>
      <c r="E272" s="221"/>
      <c r="F272" s="221"/>
      <c r="G272" s="221"/>
      <c r="H272" s="221"/>
      <c r="I272" s="221"/>
      <c r="J272" s="221"/>
      <c r="K272" s="221"/>
      <c r="L272" s="221"/>
      <c r="M272" s="221"/>
      <c r="N272" s="221"/>
      <c r="O272" s="221"/>
      <c r="P272" s="221"/>
      <c r="Q272" s="221"/>
      <c r="R272" s="221"/>
      <c r="S272" s="221"/>
      <c r="T272" s="221"/>
      <c r="U272" s="221"/>
      <c r="V272" s="221"/>
      <c r="W272" s="221"/>
      <c r="X272" s="221"/>
      <c r="Y272" s="221"/>
      <c r="Z272" s="221"/>
      <c r="AA272" s="221"/>
      <c r="AB272" s="221"/>
      <c r="AC272" s="221"/>
      <c r="AD272" s="221"/>
      <c r="AE272" s="221"/>
      <c r="AI272" s="221"/>
      <c r="AJ272" s="221"/>
      <c r="AK272" s="221"/>
    </row>
    <row r="273" spans="4:37" thickTop="1" thickBot="1" x14ac:dyDescent="0.25">
      <c r="D273" s="221"/>
      <c r="E273" s="221"/>
      <c r="F273" s="221"/>
      <c r="G273" s="221"/>
      <c r="H273" s="221"/>
      <c r="I273" s="221"/>
      <c r="J273" s="221"/>
      <c r="K273" s="221"/>
      <c r="L273" s="221"/>
      <c r="M273" s="221"/>
      <c r="N273" s="221"/>
      <c r="O273" s="221"/>
      <c r="P273" s="221"/>
      <c r="Q273" s="221"/>
      <c r="R273" s="221"/>
      <c r="S273" s="221"/>
      <c r="T273" s="221"/>
      <c r="U273" s="221"/>
      <c r="V273" s="221"/>
      <c r="W273" s="221"/>
      <c r="X273" s="221"/>
      <c r="Y273" s="221"/>
      <c r="Z273" s="221"/>
      <c r="AA273" s="221"/>
      <c r="AB273" s="221"/>
      <c r="AC273" s="221"/>
      <c r="AD273" s="221"/>
      <c r="AE273" s="221"/>
      <c r="AI273" s="221"/>
      <c r="AJ273" s="221"/>
      <c r="AK273" s="221"/>
    </row>
    <row r="274" spans="4:37" thickTop="1" thickBot="1" x14ac:dyDescent="0.25">
      <c r="D274" s="221"/>
      <c r="E274" s="221"/>
      <c r="F274" s="221"/>
      <c r="G274" s="221"/>
      <c r="H274" s="221"/>
      <c r="I274" s="221"/>
      <c r="J274" s="221"/>
      <c r="K274" s="221"/>
      <c r="L274" s="221"/>
      <c r="M274" s="221"/>
      <c r="N274" s="221"/>
      <c r="O274" s="221"/>
      <c r="P274" s="221"/>
      <c r="Q274" s="221"/>
      <c r="R274" s="221"/>
      <c r="S274" s="221"/>
      <c r="T274" s="221"/>
      <c r="U274" s="221"/>
      <c r="V274" s="221"/>
      <c r="W274" s="221"/>
      <c r="X274" s="221"/>
      <c r="Y274" s="221"/>
      <c r="Z274" s="221"/>
      <c r="AA274" s="221"/>
      <c r="AB274" s="221"/>
      <c r="AC274" s="221"/>
      <c r="AD274" s="221"/>
      <c r="AE274" s="221"/>
      <c r="AI274" s="221"/>
      <c r="AJ274" s="221"/>
      <c r="AK274" s="221"/>
    </row>
    <row r="275" spans="4:37" thickTop="1" thickBot="1" x14ac:dyDescent="0.25">
      <c r="D275" s="221"/>
      <c r="E275" s="221"/>
      <c r="F275" s="221"/>
      <c r="G275" s="221"/>
      <c r="H275" s="221"/>
      <c r="I275" s="221"/>
      <c r="J275" s="221"/>
      <c r="K275" s="221"/>
      <c r="L275" s="221"/>
      <c r="M275" s="221"/>
      <c r="N275" s="221"/>
      <c r="O275" s="221"/>
      <c r="P275" s="221"/>
      <c r="Q275" s="221"/>
      <c r="R275" s="221"/>
      <c r="S275" s="221"/>
      <c r="T275" s="221"/>
      <c r="U275" s="221"/>
      <c r="V275" s="221"/>
      <c r="W275" s="221"/>
      <c r="X275" s="221"/>
      <c r="Y275" s="221"/>
      <c r="Z275" s="221"/>
      <c r="AA275" s="221"/>
      <c r="AB275" s="221"/>
      <c r="AC275" s="221"/>
      <c r="AD275" s="221"/>
      <c r="AE275" s="221"/>
      <c r="AI275" s="221"/>
      <c r="AJ275" s="221"/>
      <c r="AK275" s="221"/>
    </row>
    <row r="276" spans="4:37" thickTop="1" thickBot="1" x14ac:dyDescent="0.25">
      <c r="D276" s="221"/>
      <c r="E276" s="221"/>
      <c r="F276" s="221"/>
      <c r="G276" s="221"/>
      <c r="H276" s="221"/>
      <c r="I276" s="221"/>
      <c r="J276" s="221"/>
      <c r="K276" s="221"/>
      <c r="L276" s="221"/>
      <c r="M276" s="221"/>
      <c r="N276" s="221"/>
      <c r="O276" s="221"/>
      <c r="P276" s="221"/>
      <c r="Q276" s="221"/>
      <c r="R276" s="221"/>
      <c r="S276" s="221"/>
      <c r="T276" s="221"/>
      <c r="U276" s="221"/>
      <c r="V276" s="221"/>
      <c r="W276" s="221"/>
      <c r="X276" s="221"/>
      <c r="Y276" s="221"/>
      <c r="Z276" s="221"/>
      <c r="AA276" s="221"/>
      <c r="AB276" s="221"/>
      <c r="AC276" s="221"/>
      <c r="AD276" s="221"/>
      <c r="AE276" s="221"/>
      <c r="AI276" s="221"/>
      <c r="AJ276" s="221"/>
      <c r="AK276" s="221"/>
    </row>
    <row r="277" spans="4:37" thickTop="1" thickBot="1" x14ac:dyDescent="0.25">
      <c r="D277" s="221"/>
      <c r="E277" s="221"/>
      <c r="F277" s="221"/>
      <c r="G277" s="221"/>
      <c r="H277" s="221"/>
      <c r="I277" s="221"/>
      <c r="J277" s="221"/>
      <c r="K277" s="221"/>
      <c r="L277" s="221"/>
      <c r="M277" s="221"/>
      <c r="N277" s="221"/>
      <c r="O277" s="221"/>
      <c r="P277" s="221"/>
      <c r="Q277" s="221"/>
      <c r="R277" s="221"/>
      <c r="S277" s="221"/>
      <c r="T277" s="221"/>
      <c r="U277" s="221"/>
      <c r="V277" s="221"/>
      <c r="W277" s="221"/>
      <c r="X277" s="221"/>
      <c r="Y277" s="221"/>
      <c r="Z277" s="221"/>
      <c r="AA277" s="221"/>
      <c r="AB277" s="221"/>
      <c r="AC277" s="221"/>
      <c r="AD277" s="221"/>
      <c r="AE277" s="221"/>
      <c r="AI277" s="221"/>
      <c r="AJ277" s="221"/>
      <c r="AK277" s="221"/>
    </row>
    <row r="278" spans="4:37" thickTop="1" thickBot="1" x14ac:dyDescent="0.25">
      <c r="D278" s="221"/>
      <c r="E278" s="221"/>
      <c r="F278" s="221"/>
      <c r="G278" s="221"/>
      <c r="H278" s="221"/>
      <c r="I278" s="221"/>
      <c r="J278" s="221"/>
      <c r="K278" s="221"/>
      <c r="L278" s="221"/>
      <c r="M278" s="221"/>
      <c r="N278" s="221"/>
      <c r="O278" s="221"/>
      <c r="P278" s="221"/>
      <c r="Q278" s="221"/>
      <c r="R278" s="221"/>
      <c r="S278" s="221"/>
      <c r="T278" s="221"/>
      <c r="U278" s="221"/>
      <c r="V278" s="221"/>
      <c r="W278" s="221"/>
      <c r="X278" s="221"/>
      <c r="Y278" s="221"/>
      <c r="Z278" s="221"/>
      <c r="AA278" s="221"/>
      <c r="AB278" s="221"/>
      <c r="AC278" s="221"/>
      <c r="AD278" s="221"/>
      <c r="AE278" s="221"/>
      <c r="AI278" s="221"/>
      <c r="AJ278" s="221"/>
      <c r="AK278" s="221"/>
    </row>
    <row r="279" spans="4:37" thickTop="1" thickBot="1" x14ac:dyDescent="0.25"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  <c r="Z279" s="221"/>
      <c r="AA279" s="221"/>
      <c r="AB279" s="221"/>
      <c r="AC279" s="221"/>
      <c r="AD279" s="221"/>
      <c r="AE279" s="221"/>
      <c r="AI279" s="221"/>
      <c r="AJ279" s="221"/>
      <c r="AK279" s="221"/>
    </row>
    <row r="280" spans="4:37" thickTop="1" thickBot="1" x14ac:dyDescent="0.25"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I280" s="221"/>
      <c r="AJ280" s="221"/>
      <c r="AK280" s="221"/>
    </row>
    <row r="281" spans="4:37" thickTop="1" thickBot="1" x14ac:dyDescent="0.25"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  <c r="AA281" s="221"/>
      <c r="AB281" s="221"/>
      <c r="AC281" s="221"/>
      <c r="AD281" s="221"/>
      <c r="AE281" s="221"/>
      <c r="AI281" s="221"/>
      <c r="AJ281" s="221"/>
      <c r="AK281" s="221"/>
    </row>
    <row r="282" spans="4:37" thickTop="1" thickBot="1" x14ac:dyDescent="0.25">
      <c r="D282" s="221"/>
      <c r="E282" s="221"/>
      <c r="F282" s="221"/>
      <c r="G282" s="221"/>
      <c r="H282" s="221"/>
      <c r="I282" s="221"/>
      <c r="J282" s="221"/>
      <c r="K282" s="221"/>
      <c r="L282" s="221"/>
      <c r="M282" s="221"/>
      <c r="N282" s="221"/>
      <c r="O282" s="221"/>
      <c r="P282" s="221"/>
      <c r="Q282" s="221"/>
      <c r="R282" s="221"/>
      <c r="S282" s="221"/>
      <c r="T282" s="221"/>
      <c r="U282" s="221"/>
      <c r="V282" s="221"/>
      <c r="W282" s="221"/>
      <c r="X282" s="221"/>
      <c r="Y282" s="221"/>
      <c r="Z282" s="221"/>
      <c r="AA282" s="221"/>
      <c r="AB282" s="221"/>
      <c r="AC282" s="221"/>
      <c r="AD282" s="221"/>
      <c r="AE282" s="221"/>
      <c r="AI282" s="221"/>
      <c r="AJ282" s="221"/>
      <c r="AK282" s="221"/>
    </row>
    <row r="283" spans="4:37" thickTop="1" thickBot="1" x14ac:dyDescent="0.25">
      <c r="D283" s="221"/>
      <c r="E283" s="221"/>
      <c r="F283" s="221"/>
      <c r="G283" s="221"/>
      <c r="H283" s="221"/>
      <c r="I283" s="221"/>
      <c r="J283" s="221"/>
      <c r="K283" s="221"/>
      <c r="L283" s="221"/>
      <c r="M283" s="221"/>
      <c r="N283" s="221"/>
      <c r="O283" s="221"/>
      <c r="P283" s="221"/>
      <c r="Q283" s="221"/>
      <c r="R283" s="221"/>
      <c r="S283" s="221"/>
      <c r="T283" s="221"/>
      <c r="U283" s="221"/>
      <c r="V283" s="221"/>
      <c r="W283" s="221"/>
      <c r="X283" s="221"/>
      <c r="Y283" s="221"/>
      <c r="Z283" s="221"/>
      <c r="AA283" s="221"/>
      <c r="AB283" s="221"/>
      <c r="AC283" s="221"/>
      <c r="AD283" s="221"/>
      <c r="AE283" s="221"/>
      <c r="AI283" s="221"/>
      <c r="AJ283" s="221"/>
      <c r="AK283" s="221"/>
    </row>
    <row r="284" spans="4:37" thickTop="1" thickBot="1" x14ac:dyDescent="0.25">
      <c r="D284" s="221"/>
      <c r="E284" s="221"/>
      <c r="F284" s="221"/>
      <c r="G284" s="221"/>
      <c r="H284" s="221"/>
      <c r="I284" s="221"/>
      <c r="J284" s="221"/>
      <c r="K284" s="221"/>
      <c r="L284" s="221"/>
      <c r="M284" s="221"/>
      <c r="N284" s="221"/>
      <c r="O284" s="221"/>
      <c r="P284" s="221"/>
      <c r="Q284" s="221"/>
      <c r="R284" s="221"/>
      <c r="S284" s="221"/>
      <c r="T284" s="221"/>
      <c r="U284" s="221"/>
      <c r="V284" s="221"/>
      <c r="W284" s="221"/>
      <c r="X284" s="221"/>
      <c r="Y284" s="221"/>
      <c r="Z284" s="221"/>
      <c r="AA284" s="221"/>
      <c r="AB284" s="221"/>
      <c r="AC284" s="221"/>
      <c r="AD284" s="221"/>
      <c r="AE284" s="221"/>
      <c r="AI284" s="221"/>
      <c r="AJ284" s="221"/>
      <c r="AK284" s="221"/>
    </row>
    <row r="285" spans="4:37" thickTop="1" thickBot="1" x14ac:dyDescent="0.25">
      <c r="D285" s="221"/>
      <c r="E285" s="221"/>
      <c r="F285" s="221"/>
      <c r="G285" s="221"/>
      <c r="H285" s="221"/>
      <c r="I285" s="221"/>
      <c r="J285" s="221"/>
      <c r="K285" s="221"/>
      <c r="L285" s="221"/>
      <c r="M285" s="221"/>
      <c r="N285" s="221"/>
      <c r="O285" s="221"/>
      <c r="P285" s="221"/>
      <c r="Q285" s="221"/>
      <c r="R285" s="221"/>
      <c r="S285" s="221"/>
      <c r="T285" s="221"/>
      <c r="U285" s="221"/>
      <c r="V285" s="221"/>
      <c r="W285" s="221"/>
      <c r="X285" s="221"/>
      <c r="Y285" s="221"/>
      <c r="Z285" s="221"/>
      <c r="AA285" s="221"/>
      <c r="AB285" s="221"/>
      <c r="AC285" s="221"/>
      <c r="AD285" s="221"/>
      <c r="AE285" s="221"/>
      <c r="AI285" s="221"/>
      <c r="AJ285" s="221"/>
      <c r="AK285" s="221"/>
    </row>
    <row r="286" spans="4:37" thickTop="1" thickBot="1" x14ac:dyDescent="0.25">
      <c r="D286" s="221"/>
      <c r="E286" s="221"/>
      <c r="F286" s="221"/>
      <c r="G286" s="221"/>
      <c r="H286" s="221"/>
      <c r="I286" s="221"/>
      <c r="J286" s="221"/>
      <c r="K286" s="221"/>
      <c r="L286" s="221"/>
      <c r="M286" s="221"/>
      <c r="N286" s="221"/>
      <c r="O286" s="221"/>
      <c r="P286" s="221"/>
      <c r="Q286" s="221"/>
      <c r="R286" s="221"/>
      <c r="S286" s="221"/>
      <c r="T286" s="221"/>
      <c r="U286" s="221"/>
      <c r="V286" s="221"/>
      <c r="W286" s="221"/>
      <c r="X286" s="221"/>
      <c r="Y286" s="221"/>
      <c r="Z286" s="221"/>
      <c r="AA286" s="221"/>
      <c r="AB286" s="221"/>
      <c r="AC286" s="221"/>
      <c r="AD286" s="221"/>
      <c r="AE286" s="221"/>
      <c r="AI286" s="221"/>
      <c r="AJ286" s="221"/>
      <c r="AK286" s="221"/>
    </row>
    <row r="287" spans="4:37" thickTop="1" thickBot="1" x14ac:dyDescent="0.25">
      <c r="D287" s="221"/>
      <c r="E287" s="221"/>
      <c r="F287" s="221"/>
      <c r="G287" s="221"/>
      <c r="H287" s="221"/>
      <c r="I287" s="221"/>
      <c r="J287" s="221"/>
      <c r="K287" s="221"/>
      <c r="L287" s="221"/>
      <c r="M287" s="221"/>
      <c r="N287" s="221"/>
      <c r="O287" s="221"/>
      <c r="P287" s="221"/>
      <c r="Q287" s="221"/>
      <c r="R287" s="221"/>
      <c r="S287" s="221"/>
      <c r="T287" s="221"/>
      <c r="U287" s="221"/>
      <c r="V287" s="221"/>
      <c r="W287" s="221"/>
      <c r="X287" s="221"/>
      <c r="Y287" s="221"/>
      <c r="Z287" s="221"/>
      <c r="AA287" s="221"/>
      <c r="AB287" s="221"/>
      <c r="AC287" s="221"/>
      <c r="AD287" s="221"/>
      <c r="AE287" s="221"/>
      <c r="AI287" s="221"/>
      <c r="AJ287" s="221"/>
      <c r="AK287" s="221"/>
    </row>
    <row r="288" spans="4:37" thickTop="1" thickBot="1" x14ac:dyDescent="0.25">
      <c r="D288" s="221"/>
      <c r="E288" s="221"/>
      <c r="F288" s="221"/>
      <c r="G288" s="221"/>
      <c r="H288" s="221"/>
      <c r="I288" s="221"/>
      <c r="J288" s="221"/>
      <c r="K288" s="221"/>
      <c r="L288" s="221"/>
      <c r="M288" s="221"/>
      <c r="N288" s="221"/>
      <c r="O288" s="221"/>
      <c r="P288" s="221"/>
      <c r="Q288" s="221"/>
      <c r="R288" s="221"/>
      <c r="S288" s="221"/>
      <c r="T288" s="221"/>
      <c r="U288" s="221"/>
      <c r="V288" s="221"/>
      <c r="W288" s="221"/>
      <c r="X288" s="221"/>
      <c r="Y288" s="221"/>
      <c r="Z288" s="221"/>
      <c r="AA288" s="221"/>
      <c r="AB288" s="221"/>
      <c r="AC288" s="221"/>
      <c r="AD288" s="221"/>
      <c r="AE288" s="221"/>
      <c r="AI288" s="221"/>
      <c r="AJ288" s="221"/>
      <c r="AK288" s="221"/>
    </row>
    <row r="289" spans="4:37" thickTop="1" thickBot="1" x14ac:dyDescent="0.25">
      <c r="D289" s="221"/>
      <c r="E289" s="221"/>
      <c r="F289" s="221"/>
      <c r="G289" s="221"/>
      <c r="H289" s="221"/>
      <c r="I289" s="221"/>
      <c r="J289" s="221"/>
      <c r="K289" s="221"/>
      <c r="L289" s="221"/>
      <c r="M289" s="221"/>
      <c r="N289" s="221"/>
      <c r="O289" s="221"/>
      <c r="P289" s="221"/>
      <c r="Q289" s="221"/>
      <c r="R289" s="221"/>
      <c r="S289" s="221"/>
      <c r="T289" s="221"/>
      <c r="U289" s="221"/>
      <c r="V289" s="221"/>
      <c r="W289" s="221"/>
      <c r="X289" s="221"/>
      <c r="Y289" s="221"/>
      <c r="Z289" s="221"/>
      <c r="AA289" s="221"/>
      <c r="AB289" s="221"/>
      <c r="AC289" s="221"/>
      <c r="AD289" s="221"/>
      <c r="AE289" s="221"/>
      <c r="AI289" s="221"/>
      <c r="AJ289" s="221"/>
      <c r="AK289" s="221"/>
    </row>
    <row r="290" spans="4:37" thickTop="1" thickBot="1" x14ac:dyDescent="0.25">
      <c r="D290" s="221"/>
      <c r="E290" s="221"/>
      <c r="F290" s="221"/>
      <c r="G290" s="221"/>
      <c r="H290" s="221"/>
      <c r="I290" s="221"/>
      <c r="J290" s="221"/>
      <c r="K290" s="221"/>
      <c r="L290" s="221"/>
      <c r="M290" s="221"/>
      <c r="N290" s="221"/>
      <c r="O290" s="221"/>
      <c r="P290" s="221"/>
      <c r="Q290" s="221"/>
      <c r="R290" s="221"/>
      <c r="S290" s="221"/>
      <c r="T290" s="221"/>
      <c r="U290" s="221"/>
      <c r="V290" s="221"/>
      <c r="W290" s="221"/>
      <c r="X290" s="221"/>
      <c r="Y290" s="221"/>
      <c r="Z290" s="221"/>
      <c r="AA290" s="221"/>
      <c r="AB290" s="221"/>
      <c r="AC290" s="221"/>
      <c r="AD290" s="221"/>
      <c r="AE290" s="221"/>
      <c r="AI290" s="221"/>
      <c r="AJ290" s="221"/>
      <c r="AK290" s="221"/>
    </row>
    <row r="291" spans="4:37" thickTop="1" thickBot="1" x14ac:dyDescent="0.25">
      <c r="D291" s="221"/>
      <c r="E291" s="221"/>
      <c r="F291" s="221"/>
      <c r="G291" s="221"/>
      <c r="H291" s="221"/>
      <c r="I291" s="221"/>
      <c r="J291" s="221"/>
      <c r="K291" s="221"/>
      <c r="L291" s="221"/>
      <c r="M291" s="221"/>
      <c r="N291" s="221"/>
      <c r="O291" s="221"/>
      <c r="P291" s="221"/>
      <c r="Q291" s="221"/>
      <c r="R291" s="221"/>
      <c r="S291" s="221"/>
      <c r="T291" s="221"/>
      <c r="U291" s="221"/>
      <c r="V291" s="221"/>
      <c r="W291" s="221"/>
      <c r="X291" s="221"/>
      <c r="Y291" s="221"/>
      <c r="Z291" s="221"/>
      <c r="AA291" s="221"/>
      <c r="AB291" s="221"/>
      <c r="AC291" s="221"/>
      <c r="AD291" s="221"/>
      <c r="AE291" s="221"/>
      <c r="AI291" s="221"/>
      <c r="AJ291" s="221"/>
      <c r="AK291" s="221"/>
    </row>
    <row r="292" spans="4:37" thickTop="1" thickBot="1" x14ac:dyDescent="0.25">
      <c r="D292" s="221"/>
      <c r="E292" s="221"/>
      <c r="F292" s="221"/>
      <c r="G292" s="221"/>
      <c r="H292" s="221"/>
      <c r="I292" s="221"/>
      <c r="J292" s="221"/>
      <c r="K292" s="221"/>
      <c r="L292" s="221"/>
      <c r="M292" s="221"/>
      <c r="N292" s="221"/>
      <c r="O292" s="221"/>
      <c r="P292" s="221"/>
      <c r="Q292" s="221"/>
      <c r="R292" s="221"/>
      <c r="S292" s="221"/>
      <c r="T292" s="221"/>
      <c r="U292" s="221"/>
      <c r="V292" s="221"/>
      <c r="W292" s="221"/>
      <c r="X292" s="221"/>
      <c r="Y292" s="221"/>
      <c r="Z292" s="221"/>
      <c r="AA292" s="221"/>
      <c r="AB292" s="221"/>
      <c r="AC292" s="221"/>
      <c r="AD292" s="221"/>
      <c r="AE292" s="221"/>
      <c r="AI292" s="221"/>
      <c r="AJ292" s="221"/>
      <c r="AK292" s="221"/>
    </row>
    <row r="293" spans="4:37" thickTop="1" thickBot="1" x14ac:dyDescent="0.25">
      <c r="D293" s="221"/>
      <c r="E293" s="221"/>
      <c r="F293" s="221"/>
      <c r="G293" s="221"/>
      <c r="H293" s="221"/>
      <c r="I293" s="221"/>
      <c r="J293" s="221"/>
      <c r="K293" s="221"/>
      <c r="L293" s="221"/>
      <c r="M293" s="221"/>
      <c r="N293" s="221"/>
      <c r="O293" s="221"/>
      <c r="P293" s="221"/>
      <c r="Q293" s="221"/>
      <c r="R293" s="221"/>
      <c r="S293" s="221"/>
      <c r="T293" s="221"/>
      <c r="U293" s="221"/>
      <c r="V293" s="221"/>
      <c r="W293" s="221"/>
      <c r="X293" s="221"/>
      <c r="Y293" s="221"/>
      <c r="Z293" s="221"/>
      <c r="AA293" s="221"/>
      <c r="AB293" s="221"/>
      <c r="AC293" s="221"/>
      <c r="AD293" s="221"/>
      <c r="AE293" s="221"/>
      <c r="AI293" s="221"/>
      <c r="AJ293" s="221"/>
      <c r="AK293" s="221"/>
    </row>
    <row r="294" spans="4:37" thickTop="1" thickBot="1" x14ac:dyDescent="0.25">
      <c r="D294" s="221"/>
      <c r="E294" s="221"/>
      <c r="F294" s="221"/>
      <c r="G294" s="221"/>
      <c r="H294" s="221"/>
      <c r="I294" s="221"/>
      <c r="J294" s="221"/>
      <c r="K294" s="221"/>
      <c r="L294" s="221"/>
      <c r="M294" s="221"/>
      <c r="N294" s="221"/>
      <c r="O294" s="221"/>
      <c r="P294" s="221"/>
      <c r="Q294" s="221"/>
      <c r="R294" s="221"/>
      <c r="S294" s="221"/>
      <c r="T294" s="221"/>
      <c r="U294" s="221"/>
      <c r="V294" s="221"/>
      <c r="W294" s="221"/>
      <c r="X294" s="221"/>
      <c r="Y294" s="221"/>
      <c r="Z294" s="221"/>
      <c r="AA294" s="221"/>
      <c r="AB294" s="221"/>
      <c r="AC294" s="221"/>
      <c r="AD294" s="221"/>
      <c r="AE294" s="221"/>
      <c r="AI294" s="221"/>
      <c r="AJ294" s="221"/>
      <c r="AK294" s="221"/>
    </row>
    <row r="295" spans="4:37" thickTop="1" thickBot="1" x14ac:dyDescent="0.25">
      <c r="D295" s="221"/>
      <c r="E295" s="221"/>
      <c r="F295" s="221"/>
      <c r="G295" s="221"/>
      <c r="H295" s="221"/>
      <c r="I295" s="221"/>
      <c r="J295" s="221"/>
      <c r="K295" s="221"/>
      <c r="L295" s="221"/>
      <c r="M295" s="221"/>
      <c r="N295" s="221"/>
      <c r="O295" s="221"/>
      <c r="P295" s="221"/>
      <c r="Q295" s="221"/>
      <c r="R295" s="221"/>
      <c r="S295" s="221"/>
      <c r="T295" s="221"/>
      <c r="U295" s="221"/>
      <c r="V295" s="221"/>
      <c r="W295" s="221"/>
      <c r="X295" s="221"/>
      <c r="Y295" s="221"/>
      <c r="Z295" s="221"/>
      <c r="AA295" s="221"/>
      <c r="AB295" s="221"/>
      <c r="AC295" s="221"/>
      <c r="AD295" s="221"/>
      <c r="AE295" s="221"/>
      <c r="AI295" s="221"/>
      <c r="AJ295" s="221"/>
      <c r="AK295" s="221"/>
    </row>
    <row r="296" spans="4:37" thickTop="1" thickBot="1" x14ac:dyDescent="0.25"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  <c r="Z296" s="221"/>
      <c r="AA296" s="221"/>
      <c r="AB296" s="221"/>
      <c r="AC296" s="221"/>
      <c r="AD296" s="221"/>
      <c r="AE296" s="221"/>
      <c r="AI296" s="221"/>
      <c r="AJ296" s="221"/>
      <c r="AK296" s="221"/>
    </row>
    <row r="297" spans="4:37" thickTop="1" thickBot="1" x14ac:dyDescent="0.25"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  <c r="AB297" s="221"/>
      <c r="AC297" s="221"/>
      <c r="AD297" s="221"/>
      <c r="AE297" s="221"/>
      <c r="AI297" s="221"/>
      <c r="AJ297" s="221"/>
      <c r="AK297" s="221"/>
    </row>
    <row r="298" spans="4:37" thickTop="1" thickBot="1" x14ac:dyDescent="0.25"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  <c r="Z298" s="221"/>
      <c r="AA298" s="221"/>
      <c r="AB298" s="221"/>
      <c r="AC298" s="221"/>
      <c r="AD298" s="221"/>
      <c r="AE298" s="221"/>
      <c r="AI298" s="221"/>
      <c r="AJ298" s="221"/>
      <c r="AK298" s="221"/>
    </row>
    <row r="299" spans="4:37" thickTop="1" thickBot="1" x14ac:dyDescent="0.25">
      <c r="D299" s="221"/>
      <c r="E299" s="221"/>
      <c r="F299" s="221"/>
      <c r="G299" s="221"/>
      <c r="H299" s="221"/>
      <c r="I299" s="221"/>
      <c r="J299" s="221"/>
      <c r="K299" s="221"/>
      <c r="L299" s="221"/>
      <c r="M299" s="221"/>
      <c r="N299" s="221"/>
      <c r="O299" s="221"/>
      <c r="P299" s="221"/>
      <c r="Q299" s="221"/>
      <c r="R299" s="221"/>
      <c r="S299" s="221"/>
      <c r="T299" s="221"/>
      <c r="U299" s="221"/>
      <c r="V299" s="221"/>
      <c r="W299" s="221"/>
      <c r="X299" s="221"/>
      <c r="Y299" s="221"/>
      <c r="Z299" s="221"/>
      <c r="AA299" s="221"/>
      <c r="AB299" s="221"/>
      <c r="AC299" s="221"/>
      <c r="AD299" s="221"/>
      <c r="AE299" s="221"/>
      <c r="AI299" s="221"/>
      <c r="AJ299" s="221"/>
      <c r="AK299" s="221"/>
    </row>
    <row r="300" spans="4:37" thickTop="1" thickBot="1" x14ac:dyDescent="0.25">
      <c r="D300" s="221"/>
      <c r="E300" s="221"/>
      <c r="F300" s="221"/>
      <c r="G300" s="221"/>
      <c r="H300" s="221"/>
      <c r="I300" s="221"/>
      <c r="J300" s="221"/>
      <c r="K300" s="221"/>
      <c r="L300" s="221"/>
      <c r="M300" s="221"/>
      <c r="N300" s="221"/>
      <c r="O300" s="221"/>
      <c r="P300" s="221"/>
      <c r="Q300" s="221"/>
      <c r="R300" s="221"/>
      <c r="S300" s="221"/>
      <c r="T300" s="221"/>
      <c r="U300" s="221"/>
      <c r="V300" s="221"/>
      <c r="W300" s="221"/>
      <c r="X300" s="221"/>
      <c r="Y300" s="221"/>
      <c r="Z300" s="221"/>
      <c r="AA300" s="221"/>
      <c r="AB300" s="221"/>
      <c r="AC300" s="221"/>
      <c r="AD300" s="221"/>
      <c r="AE300" s="221"/>
      <c r="AI300" s="221"/>
      <c r="AJ300" s="221"/>
      <c r="AK300" s="221"/>
    </row>
    <row r="301" spans="4:37" thickTop="1" thickBot="1" x14ac:dyDescent="0.25">
      <c r="D301" s="221"/>
      <c r="E301" s="221"/>
      <c r="F301" s="221"/>
      <c r="G301" s="221"/>
      <c r="H301" s="221"/>
      <c r="I301" s="221"/>
      <c r="J301" s="221"/>
      <c r="K301" s="221"/>
      <c r="L301" s="221"/>
      <c r="M301" s="221"/>
      <c r="N301" s="221"/>
      <c r="O301" s="221"/>
      <c r="P301" s="221"/>
      <c r="Q301" s="221"/>
      <c r="R301" s="221"/>
      <c r="S301" s="221"/>
      <c r="T301" s="221"/>
      <c r="U301" s="221"/>
      <c r="V301" s="221"/>
      <c r="W301" s="221"/>
      <c r="X301" s="221"/>
      <c r="Y301" s="221"/>
      <c r="Z301" s="221"/>
      <c r="AA301" s="221"/>
      <c r="AB301" s="221"/>
      <c r="AC301" s="221"/>
      <c r="AD301" s="221"/>
      <c r="AE301" s="221"/>
      <c r="AI301" s="221"/>
      <c r="AJ301" s="221"/>
      <c r="AK301" s="221"/>
    </row>
    <row r="302" spans="4:37" thickTop="1" thickBot="1" x14ac:dyDescent="0.25">
      <c r="D302" s="221"/>
      <c r="E302" s="221"/>
      <c r="F302" s="221"/>
      <c r="G302" s="221"/>
      <c r="H302" s="221"/>
      <c r="I302" s="221"/>
      <c r="J302" s="221"/>
      <c r="K302" s="221"/>
      <c r="L302" s="221"/>
      <c r="M302" s="221"/>
      <c r="N302" s="221"/>
      <c r="O302" s="221"/>
      <c r="P302" s="221"/>
      <c r="Q302" s="221"/>
      <c r="R302" s="221"/>
      <c r="S302" s="221"/>
      <c r="T302" s="221"/>
      <c r="U302" s="221"/>
      <c r="V302" s="221"/>
      <c r="W302" s="221"/>
      <c r="X302" s="221"/>
      <c r="Y302" s="221"/>
      <c r="Z302" s="221"/>
      <c r="AA302" s="221"/>
      <c r="AB302" s="221"/>
      <c r="AC302" s="221"/>
      <c r="AD302" s="221"/>
      <c r="AE302" s="221"/>
      <c r="AI302" s="221"/>
      <c r="AJ302" s="221"/>
      <c r="AK302" s="221"/>
    </row>
    <row r="303" spans="4:37" thickTop="1" thickBot="1" x14ac:dyDescent="0.25">
      <c r="D303" s="221"/>
      <c r="E303" s="221"/>
      <c r="F303" s="221"/>
      <c r="G303" s="221"/>
      <c r="H303" s="221"/>
      <c r="I303" s="221"/>
      <c r="J303" s="221"/>
      <c r="K303" s="221"/>
      <c r="L303" s="221"/>
      <c r="M303" s="221"/>
      <c r="N303" s="221"/>
      <c r="O303" s="221"/>
      <c r="P303" s="221"/>
      <c r="Q303" s="221"/>
      <c r="R303" s="221"/>
      <c r="S303" s="221"/>
      <c r="T303" s="221"/>
      <c r="U303" s="221"/>
      <c r="V303" s="221"/>
      <c r="W303" s="221"/>
      <c r="X303" s="221"/>
      <c r="Y303" s="221"/>
      <c r="Z303" s="221"/>
      <c r="AA303" s="221"/>
      <c r="AB303" s="221"/>
      <c r="AC303" s="221"/>
      <c r="AD303" s="221"/>
      <c r="AE303" s="221"/>
      <c r="AI303" s="221"/>
      <c r="AJ303" s="221"/>
      <c r="AK303" s="221"/>
    </row>
    <row r="304" spans="4:37" thickTop="1" thickBot="1" x14ac:dyDescent="0.25">
      <c r="D304" s="221"/>
      <c r="E304" s="221"/>
      <c r="F304" s="221"/>
      <c r="G304" s="221"/>
      <c r="H304" s="221"/>
      <c r="I304" s="221"/>
      <c r="J304" s="221"/>
      <c r="K304" s="221"/>
      <c r="L304" s="221"/>
      <c r="M304" s="221"/>
      <c r="N304" s="221"/>
      <c r="O304" s="221"/>
      <c r="P304" s="221"/>
      <c r="Q304" s="221"/>
      <c r="R304" s="221"/>
      <c r="S304" s="221"/>
      <c r="T304" s="221"/>
      <c r="U304" s="221"/>
      <c r="V304" s="221"/>
      <c r="W304" s="221"/>
      <c r="X304" s="221"/>
      <c r="Y304" s="221"/>
      <c r="Z304" s="221"/>
      <c r="AA304" s="221"/>
      <c r="AB304" s="221"/>
      <c r="AC304" s="221"/>
      <c r="AD304" s="221"/>
      <c r="AE304" s="221"/>
      <c r="AI304" s="221"/>
      <c r="AJ304" s="221"/>
      <c r="AK304" s="221"/>
    </row>
    <row r="305" spans="4:37" thickTop="1" thickBot="1" x14ac:dyDescent="0.25">
      <c r="D305" s="221"/>
      <c r="E305" s="221"/>
      <c r="F305" s="221"/>
      <c r="G305" s="221"/>
      <c r="H305" s="221"/>
      <c r="I305" s="221"/>
      <c r="J305" s="221"/>
      <c r="K305" s="221"/>
      <c r="L305" s="221"/>
      <c r="M305" s="221"/>
      <c r="N305" s="221"/>
      <c r="O305" s="221"/>
      <c r="P305" s="221"/>
      <c r="Q305" s="221"/>
      <c r="R305" s="221"/>
      <c r="S305" s="221"/>
      <c r="T305" s="221"/>
      <c r="U305" s="221"/>
      <c r="V305" s="221"/>
      <c r="W305" s="221"/>
      <c r="X305" s="221"/>
      <c r="Y305" s="221"/>
      <c r="Z305" s="221"/>
      <c r="AA305" s="221"/>
      <c r="AB305" s="221"/>
      <c r="AC305" s="221"/>
      <c r="AD305" s="221"/>
      <c r="AE305" s="221"/>
      <c r="AI305" s="221"/>
      <c r="AJ305" s="221"/>
      <c r="AK305" s="221"/>
    </row>
    <row r="306" spans="4:37" thickTop="1" thickBot="1" x14ac:dyDescent="0.25">
      <c r="D306" s="221"/>
      <c r="E306" s="221"/>
      <c r="F306" s="221"/>
      <c r="G306" s="221"/>
      <c r="H306" s="221"/>
      <c r="I306" s="221"/>
      <c r="J306" s="221"/>
      <c r="K306" s="221"/>
      <c r="L306" s="221"/>
      <c r="M306" s="221"/>
      <c r="N306" s="221"/>
      <c r="O306" s="221"/>
      <c r="P306" s="221"/>
      <c r="Q306" s="221"/>
      <c r="R306" s="221"/>
      <c r="S306" s="221"/>
      <c r="T306" s="221"/>
      <c r="U306" s="221"/>
      <c r="V306" s="221"/>
      <c r="W306" s="221"/>
      <c r="X306" s="221"/>
      <c r="Y306" s="221"/>
      <c r="Z306" s="221"/>
      <c r="AA306" s="221"/>
      <c r="AB306" s="221"/>
      <c r="AC306" s="221"/>
      <c r="AD306" s="221"/>
      <c r="AE306" s="221"/>
      <c r="AI306" s="221"/>
      <c r="AJ306" s="221"/>
      <c r="AK306" s="221"/>
    </row>
    <row r="307" spans="4:37" thickTop="1" thickBot="1" x14ac:dyDescent="0.25">
      <c r="D307" s="221"/>
      <c r="E307" s="221"/>
      <c r="F307" s="221"/>
      <c r="G307" s="221"/>
      <c r="H307" s="221"/>
      <c r="I307" s="221"/>
      <c r="J307" s="221"/>
      <c r="K307" s="221"/>
      <c r="L307" s="221"/>
      <c r="M307" s="221"/>
      <c r="N307" s="221"/>
      <c r="O307" s="221"/>
      <c r="P307" s="221"/>
      <c r="Q307" s="221"/>
      <c r="R307" s="221"/>
      <c r="S307" s="221"/>
      <c r="T307" s="221"/>
      <c r="U307" s="221"/>
      <c r="V307" s="221"/>
      <c r="W307" s="221"/>
      <c r="X307" s="221"/>
      <c r="Y307" s="221"/>
      <c r="Z307" s="221"/>
      <c r="AA307" s="221"/>
      <c r="AB307" s="221"/>
      <c r="AC307" s="221"/>
      <c r="AD307" s="221"/>
      <c r="AE307" s="221"/>
      <c r="AI307" s="221"/>
      <c r="AJ307" s="221"/>
      <c r="AK307" s="221"/>
    </row>
    <row r="308" spans="4:37" thickTop="1" thickBot="1" x14ac:dyDescent="0.25">
      <c r="D308" s="221"/>
      <c r="E308" s="221"/>
      <c r="F308" s="221"/>
      <c r="G308" s="221"/>
      <c r="H308" s="221"/>
      <c r="I308" s="221"/>
      <c r="J308" s="221"/>
      <c r="K308" s="221"/>
      <c r="L308" s="221"/>
      <c r="M308" s="221"/>
      <c r="N308" s="221"/>
      <c r="O308" s="221"/>
      <c r="P308" s="221"/>
      <c r="Q308" s="221"/>
      <c r="R308" s="221"/>
      <c r="S308" s="221"/>
      <c r="T308" s="221"/>
      <c r="U308" s="221"/>
      <c r="V308" s="221"/>
      <c r="W308" s="221"/>
      <c r="X308" s="221"/>
      <c r="Y308" s="221"/>
      <c r="Z308" s="221"/>
      <c r="AA308" s="221"/>
      <c r="AB308" s="221"/>
      <c r="AC308" s="221"/>
      <c r="AD308" s="221"/>
      <c r="AE308" s="221"/>
      <c r="AI308" s="221"/>
      <c r="AJ308" s="221"/>
      <c r="AK308" s="221"/>
    </row>
    <row r="309" spans="4:37" thickTop="1" thickBot="1" x14ac:dyDescent="0.25">
      <c r="D309" s="221"/>
      <c r="E309" s="221"/>
      <c r="F309" s="221"/>
      <c r="G309" s="221"/>
      <c r="H309" s="221"/>
      <c r="I309" s="221"/>
      <c r="J309" s="221"/>
      <c r="K309" s="221"/>
      <c r="L309" s="221"/>
      <c r="M309" s="221"/>
      <c r="N309" s="221"/>
      <c r="O309" s="221"/>
      <c r="P309" s="221"/>
      <c r="Q309" s="221"/>
      <c r="R309" s="221"/>
      <c r="S309" s="221"/>
      <c r="T309" s="221"/>
      <c r="U309" s="221"/>
      <c r="V309" s="221"/>
      <c r="W309" s="221"/>
      <c r="X309" s="221"/>
      <c r="Y309" s="221"/>
      <c r="Z309" s="221"/>
      <c r="AA309" s="221"/>
      <c r="AB309" s="221"/>
      <c r="AC309" s="221"/>
      <c r="AD309" s="221"/>
      <c r="AE309" s="221"/>
      <c r="AI309" s="221"/>
      <c r="AJ309" s="221"/>
      <c r="AK309" s="221"/>
    </row>
    <row r="310" spans="4:37" thickTop="1" thickBot="1" x14ac:dyDescent="0.25">
      <c r="D310" s="221"/>
      <c r="E310" s="221"/>
      <c r="F310" s="221"/>
      <c r="G310" s="221"/>
      <c r="H310" s="221"/>
      <c r="I310" s="221"/>
      <c r="J310" s="221"/>
      <c r="K310" s="221"/>
      <c r="L310" s="221"/>
      <c r="M310" s="221"/>
      <c r="N310" s="221"/>
      <c r="O310" s="221"/>
      <c r="P310" s="221"/>
      <c r="Q310" s="221"/>
      <c r="R310" s="221"/>
      <c r="S310" s="221"/>
      <c r="T310" s="221"/>
      <c r="U310" s="221"/>
      <c r="V310" s="221"/>
      <c r="W310" s="221"/>
      <c r="X310" s="221"/>
      <c r="Y310" s="221"/>
      <c r="Z310" s="221"/>
      <c r="AA310" s="221"/>
      <c r="AB310" s="221"/>
      <c r="AC310" s="221"/>
      <c r="AD310" s="221"/>
      <c r="AE310" s="221"/>
      <c r="AI310" s="221"/>
      <c r="AJ310" s="221"/>
      <c r="AK310" s="221"/>
    </row>
    <row r="311" spans="4:37" thickTop="1" thickBot="1" x14ac:dyDescent="0.25"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  <c r="Z311" s="221"/>
      <c r="AA311" s="221"/>
      <c r="AB311" s="221"/>
      <c r="AC311" s="221"/>
      <c r="AD311" s="221"/>
      <c r="AE311" s="221"/>
      <c r="AI311" s="221"/>
      <c r="AJ311" s="221"/>
      <c r="AK311" s="221"/>
    </row>
    <row r="312" spans="4:37" thickTop="1" thickBot="1" x14ac:dyDescent="0.25"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  <c r="Z312" s="221"/>
      <c r="AA312" s="221"/>
      <c r="AB312" s="221"/>
      <c r="AC312" s="221"/>
      <c r="AD312" s="221"/>
      <c r="AE312" s="221"/>
      <c r="AI312" s="221"/>
      <c r="AJ312" s="221"/>
      <c r="AK312" s="221"/>
    </row>
    <row r="313" spans="4:37" thickTop="1" thickBot="1" x14ac:dyDescent="0.25"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  <c r="Z313" s="221"/>
      <c r="AA313" s="221"/>
      <c r="AB313" s="221"/>
      <c r="AC313" s="221"/>
      <c r="AD313" s="221"/>
      <c r="AE313" s="221"/>
      <c r="AI313" s="221"/>
      <c r="AJ313" s="221"/>
      <c r="AK313" s="221"/>
    </row>
    <row r="314" spans="4:37" thickTop="1" thickBot="1" x14ac:dyDescent="0.25">
      <c r="D314" s="221"/>
      <c r="E314" s="221"/>
      <c r="F314" s="221"/>
      <c r="G314" s="221"/>
      <c r="H314" s="221"/>
      <c r="I314" s="221"/>
      <c r="J314" s="221"/>
      <c r="K314" s="221"/>
      <c r="L314" s="221"/>
      <c r="M314" s="221"/>
      <c r="N314" s="221"/>
      <c r="O314" s="221"/>
      <c r="P314" s="221"/>
      <c r="Q314" s="221"/>
      <c r="R314" s="221"/>
      <c r="S314" s="221"/>
      <c r="T314" s="221"/>
      <c r="U314" s="221"/>
      <c r="V314" s="221"/>
      <c r="W314" s="221"/>
      <c r="X314" s="221"/>
      <c r="Y314" s="221"/>
      <c r="Z314" s="221"/>
      <c r="AA314" s="221"/>
      <c r="AB314" s="221"/>
      <c r="AC314" s="221"/>
      <c r="AD314" s="221"/>
      <c r="AE314" s="221"/>
      <c r="AI314" s="221"/>
      <c r="AJ314" s="221"/>
      <c r="AK314" s="221"/>
    </row>
    <row r="315" spans="4:37" thickTop="1" thickBot="1" x14ac:dyDescent="0.25">
      <c r="D315" s="221"/>
      <c r="E315" s="221"/>
      <c r="F315" s="221"/>
      <c r="G315" s="221"/>
      <c r="H315" s="221"/>
      <c r="I315" s="221"/>
      <c r="J315" s="221"/>
      <c r="K315" s="221"/>
      <c r="L315" s="221"/>
      <c r="M315" s="221"/>
      <c r="N315" s="221"/>
      <c r="O315" s="221"/>
      <c r="P315" s="221"/>
      <c r="Q315" s="221"/>
      <c r="R315" s="221"/>
      <c r="S315" s="221"/>
      <c r="T315" s="221"/>
      <c r="U315" s="221"/>
      <c r="V315" s="221"/>
      <c r="W315" s="221"/>
      <c r="X315" s="221"/>
      <c r="Y315" s="221"/>
      <c r="Z315" s="221"/>
      <c r="AA315" s="221"/>
      <c r="AB315" s="221"/>
      <c r="AC315" s="221"/>
      <c r="AD315" s="221"/>
      <c r="AE315" s="221"/>
      <c r="AI315" s="221"/>
      <c r="AJ315" s="221"/>
      <c r="AK315" s="221"/>
    </row>
    <row r="316" spans="4:37" thickTop="1" thickBot="1" x14ac:dyDescent="0.25">
      <c r="D316" s="221"/>
      <c r="E316" s="221"/>
      <c r="F316" s="221"/>
      <c r="G316" s="221"/>
      <c r="H316" s="221"/>
      <c r="I316" s="221"/>
      <c r="J316" s="221"/>
      <c r="K316" s="221"/>
      <c r="L316" s="221"/>
      <c r="M316" s="221"/>
      <c r="N316" s="221"/>
      <c r="O316" s="221"/>
      <c r="P316" s="221"/>
      <c r="Q316" s="221"/>
      <c r="R316" s="221"/>
      <c r="S316" s="221"/>
      <c r="T316" s="221"/>
      <c r="U316" s="221"/>
      <c r="V316" s="221"/>
      <c r="W316" s="221"/>
      <c r="X316" s="221"/>
      <c r="Y316" s="221"/>
      <c r="Z316" s="221"/>
      <c r="AA316" s="221"/>
      <c r="AB316" s="221"/>
      <c r="AC316" s="221"/>
      <c r="AD316" s="221"/>
      <c r="AE316" s="221"/>
      <c r="AI316" s="221"/>
      <c r="AJ316" s="221"/>
      <c r="AK316" s="221"/>
    </row>
    <row r="317" spans="4:37" thickTop="1" thickBot="1" x14ac:dyDescent="0.25">
      <c r="D317" s="221"/>
      <c r="E317" s="221"/>
      <c r="F317" s="221"/>
      <c r="G317" s="221"/>
      <c r="H317" s="221"/>
      <c r="I317" s="221"/>
      <c r="J317" s="221"/>
      <c r="K317" s="221"/>
      <c r="L317" s="221"/>
      <c r="M317" s="221"/>
      <c r="N317" s="221"/>
      <c r="O317" s="221"/>
      <c r="P317" s="221"/>
      <c r="Q317" s="221"/>
      <c r="R317" s="221"/>
      <c r="S317" s="221"/>
      <c r="T317" s="221"/>
      <c r="U317" s="221"/>
      <c r="V317" s="221"/>
      <c r="W317" s="221"/>
      <c r="X317" s="221"/>
      <c r="Y317" s="221"/>
      <c r="Z317" s="221"/>
      <c r="AA317" s="221"/>
      <c r="AB317" s="221"/>
      <c r="AC317" s="221"/>
      <c r="AD317" s="221"/>
      <c r="AE317" s="221"/>
      <c r="AI317" s="221"/>
      <c r="AJ317" s="221"/>
      <c r="AK317" s="221"/>
    </row>
    <row r="318" spans="4:37" thickTop="1" thickBot="1" x14ac:dyDescent="0.25">
      <c r="D318" s="221"/>
      <c r="E318" s="221"/>
      <c r="F318" s="221"/>
      <c r="G318" s="221"/>
      <c r="H318" s="221"/>
      <c r="I318" s="221"/>
      <c r="J318" s="221"/>
      <c r="K318" s="221"/>
      <c r="L318" s="221"/>
      <c r="M318" s="221"/>
      <c r="N318" s="221"/>
      <c r="O318" s="221"/>
      <c r="P318" s="221"/>
      <c r="Q318" s="221"/>
      <c r="R318" s="221"/>
      <c r="S318" s="221"/>
      <c r="T318" s="221"/>
      <c r="U318" s="221"/>
      <c r="V318" s="221"/>
      <c r="W318" s="221"/>
      <c r="X318" s="221"/>
      <c r="Y318" s="221"/>
      <c r="Z318" s="221"/>
      <c r="AA318" s="221"/>
      <c r="AB318" s="221"/>
      <c r="AC318" s="221"/>
      <c r="AD318" s="221"/>
      <c r="AE318" s="221"/>
      <c r="AI318" s="221"/>
      <c r="AJ318" s="221"/>
      <c r="AK318" s="221"/>
    </row>
    <row r="319" spans="4:37" thickTop="1" thickBot="1" x14ac:dyDescent="0.25">
      <c r="D319" s="221"/>
      <c r="E319" s="221"/>
      <c r="F319" s="221"/>
      <c r="G319" s="221"/>
      <c r="H319" s="221"/>
      <c r="I319" s="221"/>
      <c r="J319" s="221"/>
      <c r="K319" s="221"/>
      <c r="L319" s="221"/>
      <c r="M319" s="221"/>
      <c r="N319" s="221"/>
      <c r="O319" s="221"/>
      <c r="P319" s="221"/>
      <c r="Q319" s="221"/>
      <c r="R319" s="221"/>
      <c r="S319" s="221"/>
      <c r="T319" s="221"/>
      <c r="U319" s="221"/>
      <c r="V319" s="221"/>
      <c r="W319" s="221"/>
      <c r="X319" s="221"/>
      <c r="Y319" s="221"/>
      <c r="Z319" s="221"/>
      <c r="AA319" s="221"/>
      <c r="AB319" s="221"/>
      <c r="AC319" s="221"/>
      <c r="AD319" s="221"/>
      <c r="AE319" s="221"/>
      <c r="AI319" s="221"/>
      <c r="AJ319" s="221"/>
      <c r="AK319" s="221"/>
    </row>
    <row r="320" spans="4:37" thickTop="1" thickBot="1" x14ac:dyDescent="0.25">
      <c r="D320" s="221"/>
      <c r="E320" s="221"/>
      <c r="F320" s="221"/>
      <c r="G320" s="221"/>
      <c r="H320" s="221"/>
      <c r="I320" s="221"/>
      <c r="J320" s="221"/>
      <c r="K320" s="221"/>
      <c r="L320" s="221"/>
      <c r="M320" s="221"/>
      <c r="N320" s="221"/>
      <c r="O320" s="221"/>
      <c r="P320" s="221"/>
      <c r="Q320" s="221"/>
      <c r="R320" s="221"/>
      <c r="S320" s="221"/>
      <c r="T320" s="221"/>
      <c r="U320" s="221"/>
      <c r="V320" s="221"/>
      <c r="W320" s="221"/>
      <c r="X320" s="221"/>
      <c r="Y320" s="221"/>
      <c r="Z320" s="221"/>
      <c r="AA320" s="221"/>
      <c r="AB320" s="221"/>
      <c r="AC320" s="221"/>
      <c r="AD320" s="221"/>
      <c r="AE320" s="221"/>
      <c r="AI320" s="221"/>
      <c r="AJ320" s="221"/>
      <c r="AK320" s="221"/>
    </row>
    <row r="321" spans="4:37" thickTop="1" thickBot="1" x14ac:dyDescent="0.25">
      <c r="D321" s="221"/>
      <c r="E321" s="221"/>
      <c r="F321" s="221"/>
      <c r="G321" s="221"/>
      <c r="H321" s="221"/>
      <c r="I321" s="221"/>
      <c r="J321" s="221"/>
      <c r="K321" s="221"/>
      <c r="L321" s="221"/>
      <c r="M321" s="221"/>
      <c r="N321" s="221"/>
      <c r="O321" s="221"/>
      <c r="P321" s="221"/>
      <c r="Q321" s="221"/>
      <c r="R321" s="221"/>
      <c r="S321" s="221"/>
      <c r="T321" s="221"/>
      <c r="U321" s="221"/>
      <c r="V321" s="221"/>
      <c r="W321" s="221"/>
      <c r="X321" s="221"/>
      <c r="Y321" s="221"/>
      <c r="Z321" s="221"/>
      <c r="AA321" s="221"/>
      <c r="AB321" s="221"/>
      <c r="AC321" s="221"/>
      <c r="AD321" s="221"/>
      <c r="AE321" s="221"/>
      <c r="AI321" s="221"/>
      <c r="AJ321" s="221"/>
      <c r="AK321" s="221"/>
    </row>
    <row r="322" spans="4:37" thickTop="1" thickBot="1" x14ac:dyDescent="0.25">
      <c r="D322" s="221"/>
      <c r="E322" s="221"/>
      <c r="F322" s="221"/>
      <c r="G322" s="221"/>
      <c r="H322" s="221"/>
      <c r="I322" s="221"/>
      <c r="J322" s="221"/>
      <c r="K322" s="221"/>
      <c r="L322" s="221"/>
      <c r="M322" s="221"/>
      <c r="N322" s="221"/>
      <c r="O322" s="221"/>
      <c r="P322" s="221"/>
      <c r="Q322" s="221"/>
      <c r="R322" s="221"/>
      <c r="S322" s="221"/>
      <c r="T322" s="221"/>
      <c r="U322" s="221"/>
      <c r="V322" s="221"/>
      <c r="W322" s="221"/>
      <c r="X322" s="221"/>
      <c r="Y322" s="221"/>
      <c r="Z322" s="221"/>
      <c r="AA322" s="221"/>
      <c r="AB322" s="221"/>
      <c r="AC322" s="221"/>
      <c r="AD322" s="221"/>
      <c r="AE322" s="221"/>
      <c r="AI322" s="221"/>
      <c r="AJ322" s="221"/>
      <c r="AK322" s="221"/>
    </row>
    <row r="323" spans="4:37" thickTop="1" thickBot="1" x14ac:dyDescent="0.25">
      <c r="D323" s="221"/>
      <c r="E323" s="221"/>
      <c r="F323" s="221"/>
      <c r="G323" s="221"/>
      <c r="H323" s="221"/>
      <c r="I323" s="221"/>
      <c r="J323" s="221"/>
      <c r="K323" s="221"/>
      <c r="L323" s="221"/>
      <c r="M323" s="221"/>
      <c r="N323" s="221"/>
      <c r="O323" s="221"/>
      <c r="P323" s="221"/>
      <c r="Q323" s="221"/>
      <c r="R323" s="221"/>
      <c r="S323" s="221"/>
      <c r="T323" s="221"/>
      <c r="U323" s="221"/>
      <c r="V323" s="221"/>
      <c r="W323" s="221"/>
      <c r="X323" s="221"/>
      <c r="Y323" s="221"/>
      <c r="Z323" s="221"/>
      <c r="AA323" s="221"/>
      <c r="AB323" s="221"/>
      <c r="AC323" s="221"/>
      <c r="AD323" s="221"/>
      <c r="AE323" s="221"/>
      <c r="AI323" s="221"/>
      <c r="AJ323" s="221"/>
      <c r="AK323" s="221"/>
    </row>
    <row r="324" spans="4:37" thickTop="1" thickBot="1" x14ac:dyDescent="0.25">
      <c r="D324" s="221"/>
      <c r="E324" s="221"/>
      <c r="F324" s="221"/>
      <c r="G324" s="221"/>
      <c r="H324" s="221"/>
      <c r="I324" s="221"/>
      <c r="J324" s="221"/>
      <c r="K324" s="221"/>
      <c r="L324" s="221"/>
      <c r="M324" s="221"/>
      <c r="N324" s="221"/>
      <c r="O324" s="221"/>
      <c r="P324" s="221"/>
      <c r="Q324" s="221"/>
      <c r="R324" s="221"/>
      <c r="S324" s="221"/>
      <c r="T324" s="221"/>
      <c r="U324" s="221"/>
      <c r="V324" s="221"/>
      <c r="W324" s="221"/>
      <c r="X324" s="221"/>
      <c r="Y324" s="221"/>
      <c r="Z324" s="221"/>
      <c r="AA324" s="221"/>
      <c r="AB324" s="221"/>
      <c r="AC324" s="221"/>
      <c r="AD324" s="221"/>
      <c r="AE324" s="221"/>
      <c r="AI324" s="221"/>
      <c r="AJ324" s="221"/>
      <c r="AK324" s="221"/>
    </row>
    <row r="325" spans="4:37" thickTop="1" thickBot="1" x14ac:dyDescent="0.25">
      <c r="D325" s="221"/>
      <c r="E325" s="221"/>
      <c r="F325" s="221"/>
      <c r="G325" s="221"/>
      <c r="H325" s="221"/>
      <c r="I325" s="221"/>
      <c r="J325" s="221"/>
      <c r="K325" s="221"/>
      <c r="L325" s="221"/>
      <c r="M325" s="221"/>
      <c r="N325" s="221"/>
      <c r="O325" s="221"/>
      <c r="P325" s="221"/>
      <c r="Q325" s="221"/>
      <c r="R325" s="221"/>
      <c r="S325" s="221"/>
      <c r="T325" s="221"/>
      <c r="U325" s="221"/>
      <c r="V325" s="221"/>
      <c r="W325" s="221"/>
      <c r="X325" s="221"/>
      <c r="Y325" s="221"/>
      <c r="Z325" s="221"/>
      <c r="AA325" s="221"/>
      <c r="AB325" s="221"/>
      <c r="AC325" s="221"/>
      <c r="AD325" s="221"/>
      <c r="AE325" s="221"/>
      <c r="AI325" s="221"/>
      <c r="AJ325" s="221"/>
      <c r="AK325" s="221"/>
    </row>
    <row r="326" spans="4:37" thickTop="1" thickBot="1" x14ac:dyDescent="0.25">
      <c r="D326" s="221"/>
      <c r="E326" s="221"/>
      <c r="F326" s="221"/>
      <c r="G326" s="221"/>
      <c r="H326" s="221"/>
      <c r="I326" s="221"/>
      <c r="J326" s="221"/>
      <c r="K326" s="221"/>
      <c r="L326" s="221"/>
      <c r="M326" s="221"/>
      <c r="N326" s="221"/>
      <c r="O326" s="221"/>
      <c r="P326" s="221"/>
      <c r="Q326" s="221"/>
      <c r="R326" s="221"/>
      <c r="S326" s="221"/>
      <c r="T326" s="221"/>
      <c r="U326" s="221"/>
      <c r="V326" s="221"/>
      <c r="W326" s="221"/>
      <c r="X326" s="221"/>
      <c r="Y326" s="221"/>
      <c r="Z326" s="221"/>
      <c r="AA326" s="221"/>
      <c r="AB326" s="221"/>
      <c r="AC326" s="221"/>
      <c r="AD326" s="221"/>
      <c r="AE326" s="221"/>
      <c r="AI326" s="221"/>
      <c r="AJ326" s="221"/>
      <c r="AK326" s="221"/>
    </row>
    <row r="327" spans="4:37" thickTop="1" thickBot="1" x14ac:dyDescent="0.25">
      <c r="D327" s="221"/>
      <c r="E327" s="221"/>
      <c r="F327" s="221"/>
      <c r="G327" s="221"/>
      <c r="H327" s="221"/>
      <c r="I327" s="221"/>
      <c r="J327" s="221"/>
      <c r="K327" s="221"/>
      <c r="L327" s="221"/>
      <c r="M327" s="221"/>
      <c r="N327" s="221"/>
      <c r="O327" s="221"/>
      <c r="P327" s="221"/>
      <c r="Q327" s="221"/>
      <c r="R327" s="221"/>
      <c r="S327" s="221"/>
      <c r="T327" s="221"/>
      <c r="U327" s="221"/>
      <c r="V327" s="221"/>
      <c r="W327" s="221"/>
      <c r="X327" s="221"/>
      <c r="Y327" s="221"/>
      <c r="Z327" s="221"/>
      <c r="AA327" s="221"/>
      <c r="AB327" s="221"/>
      <c r="AC327" s="221"/>
      <c r="AD327" s="221"/>
      <c r="AE327" s="221"/>
      <c r="AI327" s="221"/>
      <c r="AJ327" s="221"/>
      <c r="AK327" s="221"/>
    </row>
    <row r="328" spans="4:37" thickTop="1" thickBot="1" x14ac:dyDescent="0.25">
      <c r="D328" s="221"/>
      <c r="E328" s="221"/>
      <c r="F328" s="221"/>
      <c r="G328" s="221"/>
      <c r="H328" s="221"/>
      <c r="I328" s="221"/>
      <c r="J328" s="221"/>
      <c r="K328" s="221"/>
      <c r="L328" s="221"/>
      <c r="M328" s="221"/>
      <c r="N328" s="221"/>
      <c r="O328" s="221"/>
      <c r="P328" s="221"/>
      <c r="Q328" s="221"/>
      <c r="R328" s="221"/>
      <c r="S328" s="221"/>
      <c r="T328" s="221"/>
      <c r="U328" s="221"/>
      <c r="V328" s="221"/>
      <c r="W328" s="221"/>
      <c r="X328" s="221"/>
      <c r="Y328" s="221"/>
      <c r="Z328" s="221"/>
      <c r="AA328" s="221"/>
      <c r="AB328" s="221"/>
      <c r="AC328" s="221"/>
      <c r="AD328" s="221"/>
      <c r="AE328" s="221"/>
      <c r="AI328" s="221"/>
      <c r="AJ328" s="221"/>
      <c r="AK328" s="221"/>
    </row>
    <row r="329" spans="4:37" thickTop="1" thickBot="1" x14ac:dyDescent="0.25">
      <c r="D329" s="221"/>
      <c r="E329" s="221"/>
      <c r="F329" s="221"/>
      <c r="G329" s="221"/>
      <c r="H329" s="221"/>
      <c r="I329" s="221"/>
      <c r="J329" s="221"/>
      <c r="K329" s="221"/>
      <c r="L329" s="221"/>
      <c r="M329" s="221"/>
      <c r="N329" s="221"/>
      <c r="O329" s="221"/>
      <c r="P329" s="221"/>
      <c r="Q329" s="221"/>
      <c r="R329" s="221"/>
      <c r="S329" s="221"/>
      <c r="T329" s="221"/>
      <c r="U329" s="221"/>
      <c r="V329" s="221"/>
      <c r="W329" s="221"/>
      <c r="X329" s="221"/>
      <c r="Y329" s="221"/>
      <c r="Z329" s="221"/>
      <c r="AA329" s="221"/>
      <c r="AB329" s="221"/>
      <c r="AC329" s="221"/>
      <c r="AD329" s="221"/>
      <c r="AE329" s="221"/>
      <c r="AI329" s="221"/>
      <c r="AJ329" s="221"/>
      <c r="AK329" s="221"/>
    </row>
    <row r="330" spans="4:37" thickTop="1" thickBot="1" x14ac:dyDescent="0.25">
      <c r="D330" s="221"/>
      <c r="E330" s="221"/>
      <c r="F330" s="221"/>
      <c r="G330" s="221"/>
      <c r="H330" s="221"/>
      <c r="I330" s="221"/>
      <c r="J330" s="221"/>
      <c r="K330" s="221"/>
      <c r="L330" s="221"/>
      <c r="M330" s="221"/>
      <c r="N330" s="221"/>
      <c r="O330" s="221"/>
      <c r="P330" s="221"/>
      <c r="Q330" s="221"/>
      <c r="R330" s="221"/>
      <c r="S330" s="221"/>
      <c r="T330" s="221"/>
      <c r="U330" s="221"/>
      <c r="V330" s="221"/>
      <c r="W330" s="221"/>
      <c r="X330" s="221"/>
      <c r="Y330" s="221"/>
      <c r="Z330" s="221"/>
      <c r="AA330" s="221"/>
      <c r="AB330" s="221"/>
      <c r="AC330" s="221"/>
      <c r="AD330" s="221"/>
      <c r="AE330" s="221"/>
      <c r="AI330" s="221"/>
      <c r="AJ330" s="221"/>
      <c r="AK330" s="221"/>
    </row>
    <row r="331" spans="4:37" thickTop="1" thickBot="1" x14ac:dyDescent="0.25">
      <c r="D331" s="221"/>
      <c r="E331" s="221"/>
      <c r="F331" s="221"/>
      <c r="G331" s="221"/>
      <c r="H331" s="221"/>
      <c r="I331" s="221"/>
      <c r="J331" s="221"/>
      <c r="K331" s="221"/>
      <c r="L331" s="221"/>
      <c r="M331" s="221"/>
      <c r="N331" s="221"/>
      <c r="O331" s="221"/>
      <c r="P331" s="221"/>
      <c r="Q331" s="221"/>
      <c r="R331" s="221"/>
      <c r="S331" s="221"/>
      <c r="T331" s="221"/>
      <c r="U331" s="221"/>
      <c r="V331" s="221"/>
      <c r="W331" s="221"/>
      <c r="X331" s="221"/>
      <c r="Y331" s="221"/>
      <c r="Z331" s="221"/>
      <c r="AA331" s="221"/>
      <c r="AB331" s="221"/>
      <c r="AC331" s="221"/>
      <c r="AD331" s="221"/>
      <c r="AE331" s="221"/>
      <c r="AI331" s="221"/>
      <c r="AJ331" s="221"/>
      <c r="AK331" s="221"/>
    </row>
    <row r="332" spans="4:37" thickTop="1" thickBot="1" x14ac:dyDescent="0.25">
      <c r="D332" s="221"/>
      <c r="E332" s="221"/>
      <c r="F332" s="221"/>
      <c r="G332" s="221"/>
      <c r="H332" s="221"/>
      <c r="I332" s="221"/>
      <c r="J332" s="221"/>
      <c r="K332" s="221"/>
      <c r="L332" s="221"/>
      <c r="M332" s="221"/>
      <c r="N332" s="221"/>
      <c r="O332" s="221"/>
      <c r="P332" s="221"/>
      <c r="Q332" s="221"/>
      <c r="R332" s="221"/>
      <c r="S332" s="221"/>
      <c r="T332" s="221"/>
      <c r="U332" s="221"/>
      <c r="V332" s="221"/>
      <c r="W332" s="221"/>
      <c r="X332" s="221"/>
      <c r="Y332" s="221"/>
      <c r="Z332" s="221"/>
      <c r="AA332" s="221"/>
      <c r="AB332" s="221"/>
      <c r="AC332" s="221"/>
      <c r="AD332" s="221"/>
      <c r="AE332" s="221"/>
      <c r="AI332" s="221"/>
      <c r="AJ332" s="221"/>
      <c r="AK332" s="221"/>
    </row>
    <row r="333" spans="4:37" thickTop="1" thickBot="1" x14ac:dyDescent="0.25">
      <c r="D333" s="221"/>
      <c r="E333" s="221"/>
      <c r="F333" s="221"/>
      <c r="G333" s="221"/>
      <c r="H333" s="221"/>
      <c r="I333" s="221"/>
      <c r="J333" s="221"/>
      <c r="K333" s="221"/>
      <c r="L333" s="221"/>
      <c r="M333" s="221"/>
      <c r="N333" s="221"/>
      <c r="O333" s="221"/>
      <c r="P333" s="221"/>
      <c r="Q333" s="221"/>
      <c r="R333" s="221"/>
      <c r="S333" s="221"/>
      <c r="T333" s="221"/>
      <c r="U333" s="221"/>
      <c r="V333" s="221"/>
      <c r="W333" s="221"/>
      <c r="X333" s="221"/>
      <c r="Y333" s="221"/>
      <c r="Z333" s="221"/>
      <c r="AA333" s="221"/>
      <c r="AB333" s="221"/>
      <c r="AC333" s="221"/>
      <c r="AD333" s="221"/>
      <c r="AE333" s="221"/>
      <c r="AI333" s="221"/>
      <c r="AJ333" s="221"/>
      <c r="AK333" s="221"/>
    </row>
    <row r="334" spans="4:37" thickTop="1" thickBot="1" x14ac:dyDescent="0.25">
      <c r="D334" s="221"/>
      <c r="E334" s="221"/>
      <c r="F334" s="221"/>
      <c r="G334" s="221"/>
      <c r="H334" s="221"/>
      <c r="I334" s="221"/>
      <c r="J334" s="221"/>
      <c r="K334" s="221"/>
      <c r="L334" s="221"/>
      <c r="M334" s="221"/>
      <c r="N334" s="221"/>
      <c r="O334" s="221"/>
      <c r="P334" s="221"/>
      <c r="Q334" s="221"/>
      <c r="R334" s="221"/>
      <c r="S334" s="221"/>
      <c r="T334" s="221"/>
      <c r="U334" s="221"/>
      <c r="V334" s="221"/>
      <c r="W334" s="221"/>
      <c r="X334" s="221"/>
      <c r="Y334" s="221"/>
      <c r="Z334" s="221"/>
      <c r="AA334" s="221"/>
      <c r="AB334" s="221"/>
      <c r="AC334" s="221"/>
      <c r="AD334" s="221"/>
      <c r="AE334" s="221"/>
      <c r="AI334" s="221"/>
      <c r="AJ334" s="221"/>
      <c r="AK334" s="221"/>
    </row>
    <row r="335" spans="4:37" thickTop="1" thickBot="1" x14ac:dyDescent="0.25">
      <c r="D335" s="221"/>
      <c r="E335" s="221"/>
      <c r="F335" s="221"/>
      <c r="G335" s="221"/>
      <c r="H335" s="221"/>
      <c r="I335" s="221"/>
      <c r="J335" s="221"/>
      <c r="K335" s="221"/>
      <c r="L335" s="221"/>
      <c r="M335" s="221"/>
      <c r="N335" s="221"/>
      <c r="O335" s="221"/>
      <c r="P335" s="221"/>
      <c r="Q335" s="221"/>
      <c r="R335" s="221"/>
      <c r="S335" s="221"/>
      <c r="T335" s="221"/>
      <c r="U335" s="221"/>
      <c r="V335" s="221"/>
      <c r="W335" s="221"/>
      <c r="X335" s="221"/>
      <c r="Y335" s="221"/>
      <c r="Z335" s="221"/>
      <c r="AA335" s="221"/>
      <c r="AB335" s="221"/>
      <c r="AC335" s="221"/>
      <c r="AD335" s="221"/>
      <c r="AE335" s="221"/>
      <c r="AI335" s="221"/>
      <c r="AJ335" s="221"/>
      <c r="AK335" s="221"/>
    </row>
    <row r="336" spans="4:37" thickTop="1" thickBot="1" x14ac:dyDescent="0.25">
      <c r="D336" s="221"/>
      <c r="E336" s="221"/>
      <c r="F336" s="221"/>
      <c r="G336" s="221"/>
      <c r="H336" s="221"/>
      <c r="I336" s="221"/>
      <c r="J336" s="221"/>
      <c r="K336" s="221"/>
      <c r="L336" s="221"/>
      <c r="M336" s="221"/>
      <c r="N336" s="221"/>
      <c r="O336" s="221"/>
      <c r="P336" s="221"/>
      <c r="Q336" s="221"/>
      <c r="R336" s="221"/>
      <c r="S336" s="221"/>
      <c r="T336" s="221"/>
      <c r="U336" s="221"/>
      <c r="V336" s="221"/>
      <c r="W336" s="221"/>
      <c r="X336" s="221"/>
      <c r="Y336" s="221"/>
      <c r="Z336" s="221"/>
      <c r="AA336" s="221"/>
      <c r="AB336" s="221"/>
      <c r="AC336" s="221"/>
      <c r="AD336" s="221"/>
      <c r="AE336" s="221"/>
      <c r="AI336" s="221"/>
      <c r="AJ336" s="221"/>
      <c r="AK336" s="221"/>
    </row>
    <row r="337" spans="4:37" thickTop="1" thickBot="1" x14ac:dyDescent="0.25">
      <c r="D337" s="221"/>
      <c r="E337" s="221"/>
      <c r="F337" s="221"/>
      <c r="G337" s="221"/>
      <c r="H337" s="221"/>
      <c r="I337" s="221"/>
      <c r="J337" s="221"/>
      <c r="K337" s="221"/>
      <c r="L337" s="221"/>
      <c r="M337" s="221"/>
      <c r="N337" s="221"/>
      <c r="O337" s="221"/>
      <c r="P337" s="221"/>
      <c r="Q337" s="221"/>
      <c r="R337" s="221"/>
      <c r="S337" s="221"/>
      <c r="T337" s="221"/>
      <c r="U337" s="221"/>
      <c r="V337" s="221"/>
      <c r="W337" s="221"/>
      <c r="X337" s="221"/>
      <c r="Y337" s="221"/>
      <c r="Z337" s="221"/>
      <c r="AA337" s="221"/>
      <c r="AB337" s="221"/>
      <c r="AC337" s="221"/>
      <c r="AD337" s="221"/>
      <c r="AE337" s="221"/>
      <c r="AI337" s="221"/>
      <c r="AJ337" s="221"/>
      <c r="AK337" s="221"/>
    </row>
    <row r="338" spans="4:37" thickTop="1" thickBot="1" x14ac:dyDescent="0.25">
      <c r="D338" s="221"/>
      <c r="E338" s="221"/>
      <c r="F338" s="221"/>
      <c r="G338" s="221"/>
      <c r="H338" s="221"/>
      <c r="I338" s="221"/>
      <c r="J338" s="221"/>
      <c r="K338" s="221"/>
      <c r="L338" s="221"/>
      <c r="M338" s="221"/>
      <c r="N338" s="221"/>
      <c r="O338" s="221"/>
      <c r="P338" s="221"/>
      <c r="Q338" s="221"/>
      <c r="R338" s="221"/>
      <c r="S338" s="221"/>
      <c r="T338" s="221"/>
      <c r="U338" s="221"/>
      <c r="V338" s="221"/>
      <c r="W338" s="221"/>
      <c r="X338" s="221"/>
      <c r="Y338" s="221"/>
      <c r="Z338" s="221"/>
      <c r="AA338" s="221"/>
      <c r="AB338" s="221"/>
      <c r="AC338" s="221"/>
      <c r="AD338" s="221"/>
      <c r="AE338" s="221"/>
      <c r="AI338" s="221"/>
      <c r="AJ338" s="221"/>
      <c r="AK338" s="221"/>
    </row>
    <row r="339" spans="4:37" thickTop="1" thickBot="1" x14ac:dyDescent="0.25">
      <c r="D339" s="221"/>
      <c r="E339" s="221"/>
      <c r="F339" s="221"/>
      <c r="G339" s="221"/>
      <c r="H339" s="221"/>
      <c r="I339" s="221"/>
      <c r="J339" s="221"/>
      <c r="K339" s="221"/>
      <c r="L339" s="221"/>
      <c r="M339" s="221"/>
      <c r="N339" s="221"/>
      <c r="O339" s="221"/>
      <c r="P339" s="221"/>
      <c r="Q339" s="221"/>
      <c r="R339" s="221"/>
      <c r="S339" s="221"/>
      <c r="T339" s="221"/>
      <c r="U339" s="221"/>
      <c r="V339" s="221"/>
      <c r="W339" s="221"/>
      <c r="X339" s="221"/>
      <c r="Y339" s="221"/>
      <c r="Z339" s="221"/>
      <c r="AA339" s="221"/>
      <c r="AB339" s="221"/>
      <c r="AC339" s="221"/>
      <c r="AD339" s="221"/>
      <c r="AE339" s="221"/>
      <c r="AI339" s="221"/>
      <c r="AJ339" s="221"/>
      <c r="AK339" s="221"/>
    </row>
    <row r="340" spans="4:37" thickTop="1" thickBot="1" x14ac:dyDescent="0.25">
      <c r="D340" s="221"/>
      <c r="E340" s="221"/>
      <c r="F340" s="221"/>
      <c r="G340" s="221"/>
      <c r="H340" s="221"/>
      <c r="I340" s="221"/>
      <c r="J340" s="221"/>
      <c r="K340" s="221"/>
      <c r="L340" s="221"/>
      <c r="M340" s="221"/>
      <c r="N340" s="221"/>
      <c r="O340" s="221"/>
      <c r="P340" s="221"/>
      <c r="Q340" s="221"/>
      <c r="R340" s="221"/>
      <c r="S340" s="221"/>
      <c r="T340" s="221"/>
      <c r="U340" s="221"/>
      <c r="V340" s="221"/>
      <c r="W340" s="221"/>
      <c r="X340" s="221"/>
      <c r="Y340" s="221"/>
      <c r="Z340" s="221"/>
      <c r="AA340" s="221"/>
      <c r="AB340" s="221"/>
      <c r="AC340" s="221"/>
      <c r="AD340" s="221"/>
      <c r="AE340" s="221"/>
      <c r="AI340" s="221"/>
      <c r="AJ340" s="221"/>
      <c r="AK340" s="221"/>
    </row>
    <row r="341" spans="4:37" thickTop="1" thickBot="1" x14ac:dyDescent="0.25">
      <c r="D341" s="221"/>
      <c r="E341" s="221"/>
      <c r="F341" s="221"/>
      <c r="G341" s="221"/>
      <c r="H341" s="221"/>
      <c r="I341" s="221"/>
      <c r="J341" s="221"/>
      <c r="K341" s="221"/>
      <c r="L341" s="221"/>
      <c r="M341" s="221"/>
      <c r="N341" s="221"/>
      <c r="O341" s="221"/>
      <c r="P341" s="221"/>
      <c r="Q341" s="221"/>
      <c r="R341" s="221"/>
      <c r="S341" s="221"/>
      <c r="T341" s="221"/>
      <c r="U341" s="221"/>
      <c r="V341" s="221"/>
      <c r="W341" s="221"/>
      <c r="X341" s="221"/>
      <c r="Y341" s="221"/>
      <c r="Z341" s="221"/>
      <c r="AA341" s="221"/>
      <c r="AB341" s="221"/>
      <c r="AC341" s="221"/>
      <c r="AD341" s="221"/>
      <c r="AE341" s="221"/>
      <c r="AI341" s="221"/>
      <c r="AJ341" s="221"/>
      <c r="AK341" s="221"/>
    </row>
    <row r="342" spans="4:37" thickTop="1" thickBot="1" x14ac:dyDescent="0.25">
      <c r="D342" s="221"/>
      <c r="E342" s="221"/>
      <c r="F342" s="221"/>
      <c r="G342" s="221"/>
      <c r="H342" s="221"/>
      <c r="I342" s="221"/>
      <c r="J342" s="221"/>
      <c r="K342" s="221"/>
      <c r="L342" s="221"/>
      <c r="M342" s="221"/>
      <c r="N342" s="221"/>
      <c r="O342" s="221"/>
      <c r="P342" s="221"/>
      <c r="Q342" s="221"/>
      <c r="R342" s="221"/>
      <c r="S342" s="221"/>
      <c r="T342" s="221"/>
      <c r="U342" s="221"/>
      <c r="V342" s="221"/>
      <c r="W342" s="221"/>
      <c r="X342" s="221"/>
      <c r="Y342" s="221"/>
      <c r="Z342" s="221"/>
      <c r="AA342" s="221"/>
      <c r="AB342" s="221"/>
      <c r="AC342" s="221"/>
      <c r="AD342" s="221"/>
      <c r="AE342" s="221"/>
      <c r="AI342" s="221"/>
      <c r="AJ342" s="221"/>
      <c r="AK342" s="221"/>
    </row>
    <row r="343" spans="4:37" thickTop="1" thickBot="1" x14ac:dyDescent="0.25">
      <c r="D343" s="221"/>
      <c r="E343" s="221"/>
      <c r="F343" s="221"/>
      <c r="G343" s="221"/>
      <c r="H343" s="221"/>
      <c r="I343" s="221"/>
      <c r="J343" s="221"/>
      <c r="K343" s="221"/>
      <c r="L343" s="221"/>
      <c r="M343" s="221"/>
      <c r="N343" s="221"/>
      <c r="O343" s="221"/>
      <c r="P343" s="221"/>
      <c r="Q343" s="221"/>
      <c r="R343" s="221"/>
      <c r="S343" s="221"/>
      <c r="T343" s="221"/>
      <c r="U343" s="221"/>
      <c r="V343" s="221"/>
      <c r="W343" s="221"/>
      <c r="X343" s="221"/>
      <c r="Y343" s="221"/>
      <c r="Z343" s="221"/>
      <c r="AA343" s="221"/>
      <c r="AB343" s="221"/>
      <c r="AC343" s="221"/>
      <c r="AD343" s="221"/>
      <c r="AE343" s="221"/>
      <c r="AI343" s="221"/>
      <c r="AJ343" s="221"/>
      <c r="AK343" s="221"/>
    </row>
    <row r="344" spans="4:37" thickTop="1" thickBot="1" x14ac:dyDescent="0.25">
      <c r="D344" s="221"/>
      <c r="E344" s="221"/>
      <c r="F344" s="221"/>
      <c r="G344" s="221"/>
      <c r="H344" s="221"/>
      <c r="I344" s="221"/>
      <c r="J344" s="221"/>
      <c r="K344" s="221"/>
      <c r="L344" s="221"/>
      <c r="M344" s="221"/>
      <c r="N344" s="221"/>
      <c r="O344" s="221"/>
      <c r="P344" s="221"/>
      <c r="Q344" s="221"/>
      <c r="R344" s="221"/>
      <c r="S344" s="221"/>
      <c r="T344" s="221"/>
      <c r="U344" s="221"/>
      <c r="V344" s="221"/>
      <c r="W344" s="221"/>
      <c r="X344" s="221"/>
      <c r="Y344" s="221"/>
      <c r="Z344" s="221"/>
      <c r="AA344" s="221"/>
      <c r="AB344" s="221"/>
      <c r="AC344" s="221"/>
      <c r="AD344" s="221"/>
      <c r="AE344" s="221"/>
      <c r="AI344" s="221"/>
      <c r="AJ344" s="221"/>
      <c r="AK344" s="221"/>
    </row>
    <row r="345" spans="4:37" thickTop="1" thickBot="1" x14ac:dyDescent="0.25">
      <c r="D345" s="221"/>
      <c r="E345" s="221"/>
      <c r="F345" s="221"/>
      <c r="G345" s="221"/>
      <c r="H345" s="221"/>
      <c r="I345" s="221"/>
      <c r="J345" s="221"/>
      <c r="K345" s="221"/>
      <c r="L345" s="221"/>
      <c r="M345" s="221"/>
      <c r="N345" s="221"/>
      <c r="O345" s="221"/>
      <c r="P345" s="221"/>
      <c r="Q345" s="221"/>
      <c r="R345" s="221"/>
      <c r="S345" s="221"/>
      <c r="T345" s="221"/>
      <c r="U345" s="221"/>
      <c r="V345" s="221"/>
      <c r="W345" s="221"/>
      <c r="X345" s="221"/>
      <c r="Y345" s="221"/>
      <c r="Z345" s="221"/>
      <c r="AA345" s="221"/>
      <c r="AB345" s="221"/>
      <c r="AC345" s="221"/>
      <c r="AD345" s="221"/>
      <c r="AE345" s="221"/>
      <c r="AI345" s="221"/>
      <c r="AJ345" s="221"/>
      <c r="AK345" s="221"/>
    </row>
    <row r="346" spans="4:37" thickTop="1" thickBot="1" x14ac:dyDescent="0.25">
      <c r="D346" s="221"/>
      <c r="E346" s="221"/>
      <c r="F346" s="221"/>
      <c r="G346" s="221"/>
      <c r="H346" s="221"/>
      <c r="I346" s="221"/>
      <c r="J346" s="221"/>
      <c r="K346" s="221"/>
      <c r="L346" s="221"/>
      <c r="M346" s="221"/>
      <c r="N346" s="221"/>
      <c r="O346" s="221"/>
      <c r="P346" s="221"/>
      <c r="Q346" s="221"/>
      <c r="R346" s="221"/>
      <c r="S346" s="221"/>
      <c r="T346" s="221"/>
      <c r="U346" s="221"/>
      <c r="V346" s="221"/>
      <c r="W346" s="221"/>
      <c r="X346" s="221"/>
      <c r="Y346" s="221"/>
      <c r="Z346" s="221"/>
      <c r="AA346" s="221"/>
      <c r="AB346" s="221"/>
      <c r="AC346" s="221"/>
      <c r="AD346" s="221"/>
      <c r="AE346" s="221"/>
      <c r="AI346" s="221"/>
      <c r="AJ346" s="221"/>
      <c r="AK346" s="221"/>
    </row>
    <row r="347" spans="4:37" thickTop="1" thickBot="1" x14ac:dyDescent="0.25">
      <c r="D347" s="221"/>
      <c r="E347" s="221"/>
      <c r="F347" s="221"/>
      <c r="G347" s="221"/>
      <c r="H347" s="221"/>
      <c r="I347" s="221"/>
      <c r="J347" s="221"/>
      <c r="K347" s="221"/>
      <c r="L347" s="221"/>
      <c r="M347" s="221"/>
      <c r="N347" s="221"/>
      <c r="O347" s="221"/>
      <c r="P347" s="221"/>
      <c r="Q347" s="221"/>
      <c r="R347" s="221"/>
      <c r="S347" s="221"/>
      <c r="T347" s="221"/>
      <c r="U347" s="221"/>
      <c r="V347" s="221"/>
      <c r="W347" s="221"/>
      <c r="X347" s="221"/>
      <c r="Y347" s="221"/>
      <c r="Z347" s="221"/>
      <c r="AA347" s="221"/>
      <c r="AB347" s="221"/>
      <c r="AC347" s="221"/>
      <c r="AD347" s="221"/>
      <c r="AE347" s="221"/>
      <c r="AI347" s="221"/>
      <c r="AJ347" s="221"/>
      <c r="AK347" s="221"/>
    </row>
    <row r="348" spans="4:37" thickTop="1" thickBot="1" x14ac:dyDescent="0.25">
      <c r="D348" s="221"/>
      <c r="E348" s="221"/>
      <c r="F348" s="221"/>
      <c r="G348" s="221"/>
      <c r="H348" s="221"/>
      <c r="I348" s="221"/>
      <c r="J348" s="221"/>
      <c r="K348" s="221"/>
      <c r="L348" s="221"/>
      <c r="M348" s="221"/>
      <c r="N348" s="221"/>
      <c r="O348" s="221"/>
      <c r="P348" s="221"/>
      <c r="Q348" s="221"/>
      <c r="R348" s="221"/>
      <c r="S348" s="221"/>
      <c r="T348" s="221"/>
      <c r="U348" s="221"/>
      <c r="V348" s="221"/>
      <c r="W348" s="221"/>
      <c r="X348" s="221"/>
      <c r="Y348" s="221"/>
      <c r="Z348" s="221"/>
      <c r="AA348" s="221"/>
      <c r="AB348" s="221"/>
      <c r="AC348" s="221"/>
      <c r="AD348" s="221"/>
      <c r="AE348" s="221"/>
      <c r="AI348" s="221"/>
      <c r="AJ348" s="221"/>
      <c r="AK348" s="221"/>
    </row>
    <row r="349" spans="4:37" thickTop="1" thickBot="1" x14ac:dyDescent="0.25">
      <c r="D349" s="221"/>
      <c r="E349" s="221"/>
      <c r="F349" s="221"/>
      <c r="G349" s="221"/>
      <c r="H349" s="221"/>
      <c r="I349" s="221"/>
      <c r="J349" s="221"/>
      <c r="K349" s="221"/>
      <c r="L349" s="221"/>
      <c r="M349" s="221"/>
      <c r="N349" s="221"/>
      <c r="O349" s="221"/>
      <c r="P349" s="221"/>
      <c r="Q349" s="221"/>
      <c r="R349" s="221"/>
      <c r="S349" s="221"/>
      <c r="T349" s="221"/>
      <c r="U349" s="221"/>
      <c r="V349" s="221"/>
      <c r="W349" s="221"/>
      <c r="X349" s="221"/>
      <c r="Y349" s="221"/>
      <c r="Z349" s="221"/>
      <c r="AA349" s="221"/>
      <c r="AB349" s="221"/>
      <c r="AC349" s="221"/>
      <c r="AD349" s="221"/>
      <c r="AE349" s="221"/>
      <c r="AI349" s="221"/>
      <c r="AJ349" s="221"/>
      <c r="AK349" s="221"/>
    </row>
    <row r="350" spans="4:37" thickTop="1" thickBot="1" x14ac:dyDescent="0.25">
      <c r="D350" s="221"/>
      <c r="E350" s="221"/>
      <c r="F350" s="221"/>
      <c r="G350" s="221"/>
      <c r="H350" s="221"/>
      <c r="I350" s="221"/>
      <c r="J350" s="221"/>
      <c r="K350" s="221"/>
      <c r="L350" s="221"/>
      <c r="M350" s="221"/>
      <c r="N350" s="221"/>
      <c r="O350" s="221"/>
      <c r="P350" s="221"/>
      <c r="Q350" s="221"/>
      <c r="R350" s="221"/>
      <c r="S350" s="221"/>
      <c r="T350" s="221"/>
      <c r="U350" s="221"/>
      <c r="V350" s="221"/>
      <c r="W350" s="221"/>
      <c r="X350" s="221"/>
      <c r="Y350" s="221"/>
      <c r="Z350" s="221"/>
      <c r="AA350" s="221"/>
      <c r="AB350" s="221"/>
      <c r="AC350" s="221"/>
      <c r="AD350" s="221"/>
      <c r="AE350" s="221"/>
      <c r="AI350" s="221"/>
      <c r="AJ350" s="221"/>
      <c r="AK350" s="221"/>
    </row>
    <row r="351" spans="4:37" thickTop="1" thickBot="1" x14ac:dyDescent="0.25">
      <c r="D351" s="221"/>
      <c r="E351" s="221"/>
      <c r="F351" s="221"/>
      <c r="G351" s="221"/>
      <c r="H351" s="221"/>
      <c r="I351" s="221"/>
      <c r="J351" s="221"/>
      <c r="K351" s="221"/>
      <c r="L351" s="221"/>
      <c r="M351" s="221"/>
      <c r="N351" s="221"/>
      <c r="O351" s="221"/>
      <c r="P351" s="221"/>
      <c r="Q351" s="221"/>
      <c r="R351" s="221"/>
      <c r="S351" s="221"/>
      <c r="T351" s="221"/>
      <c r="U351" s="221"/>
      <c r="V351" s="221"/>
      <c r="W351" s="221"/>
      <c r="X351" s="221"/>
      <c r="Y351" s="221"/>
      <c r="Z351" s="221"/>
      <c r="AA351" s="221"/>
      <c r="AB351" s="221"/>
      <c r="AC351" s="221"/>
      <c r="AD351" s="221"/>
      <c r="AE351" s="221"/>
      <c r="AI351" s="221"/>
      <c r="AJ351" s="221"/>
      <c r="AK351" s="221"/>
    </row>
    <row r="352" spans="4:37" thickTop="1" thickBot="1" x14ac:dyDescent="0.25">
      <c r="D352" s="221"/>
      <c r="E352" s="221"/>
      <c r="F352" s="221"/>
      <c r="G352" s="221"/>
      <c r="H352" s="221"/>
      <c r="I352" s="221"/>
      <c r="J352" s="221"/>
      <c r="K352" s="221"/>
      <c r="L352" s="221"/>
      <c r="M352" s="221"/>
      <c r="N352" s="221"/>
      <c r="O352" s="221"/>
      <c r="P352" s="221"/>
      <c r="Q352" s="221"/>
      <c r="R352" s="221"/>
      <c r="S352" s="221"/>
      <c r="T352" s="221"/>
      <c r="U352" s="221"/>
      <c r="V352" s="221"/>
      <c r="W352" s="221"/>
      <c r="X352" s="221"/>
      <c r="Y352" s="221"/>
      <c r="Z352" s="221"/>
      <c r="AA352" s="221"/>
      <c r="AB352" s="221"/>
      <c r="AC352" s="221"/>
      <c r="AD352" s="221"/>
      <c r="AE352" s="221"/>
      <c r="AI352" s="221"/>
      <c r="AJ352" s="221"/>
      <c r="AK352" s="221"/>
    </row>
    <row r="353" spans="4:37" thickTop="1" thickBot="1" x14ac:dyDescent="0.25">
      <c r="D353" s="221"/>
      <c r="E353" s="221"/>
      <c r="F353" s="221"/>
      <c r="G353" s="221"/>
      <c r="H353" s="221"/>
      <c r="I353" s="221"/>
      <c r="J353" s="221"/>
      <c r="K353" s="221"/>
      <c r="L353" s="221"/>
      <c r="M353" s="221"/>
      <c r="N353" s="221"/>
      <c r="O353" s="221"/>
      <c r="P353" s="221"/>
      <c r="Q353" s="221"/>
      <c r="R353" s="221"/>
      <c r="S353" s="221"/>
      <c r="T353" s="221"/>
      <c r="U353" s="221"/>
      <c r="V353" s="221"/>
      <c r="W353" s="221"/>
      <c r="X353" s="221"/>
      <c r="Y353" s="221"/>
      <c r="Z353" s="221"/>
      <c r="AA353" s="221"/>
      <c r="AB353" s="221"/>
      <c r="AC353" s="221"/>
      <c r="AD353" s="221"/>
      <c r="AE353" s="221"/>
      <c r="AI353" s="221"/>
      <c r="AJ353" s="221"/>
      <c r="AK353" s="221"/>
    </row>
    <row r="354" spans="4:37" thickTop="1" thickBot="1" x14ac:dyDescent="0.25">
      <c r="D354" s="221"/>
      <c r="E354" s="221"/>
      <c r="F354" s="221"/>
      <c r="G354" s="221"/>
      <c r="H354" s="221"/>
      <c r="I354" s="221"/>
      <c r="J354" s="221"/>
      <c r="K354" s="221"/>
      <c r="L354" s="221"/>
      <c r="M354" s="221"/>
      <c r="N354" s="221"/>
      <c r="O354" s="221"/>
      <c r="P354" s="221"/>
      <c r="Q354" s="221"/>
      <c r="R354" s="221"/>
      <c r="S354" s="221"/>
      <c r="T354" s="221"/>
      <c r="U354" s="221"/>
      <c r="V354" s="221"/>
      <c r="W354" s="221"/>
      <c r="X354" s="221"/>
      <c r="Y354" s="221"/>
      <c r="Z354" s="221"/>
      <c r="AA354" s="221"/>
      <c r="AB354" s="221"/>
      <c r="AC354" s="221"/>
      <c r="AD354" s="221"/>
      <c r="AE354" s="221"/>
      <c r="AI354" s="221"/>
      <c r="AJ354" s="221"/>
      <c r="AK354" s="221"/>
    </row>
    <row r="355" spans="4:37" thickTop="1" thickBot="1" x14ac:dyDescent="0.25">
      <c r="D355" s="221"/>
      <c r="E355" s="221"/>
      <c r="F355" s="221"/>
      <c r="G355" s="221"/>
      <c r="H355" s="221"/>
      <c r="I355" s="221"/>
      <c r="J355" s="221"/>
      <c r="K355" s="221"/>
      <c r="L355" s="221"/>
      <c r="M355" s="221"/>
      <c r="N355" s="221"/>
      <c r="O355" s="221"/>
      <c r="P355" s="221"/>
      <c r="Q355" s="221"/>
      <c r="R355" s="221"/>
      <c r="S355" s="221"/>
      <c r="T355" s="221"/>
      <c r="U355" s="221"/>
      <c r="V355" s="221"/>
      <c r="W355" s="221"/>
      <c r="X355" s="221"/>
      <c r="Y355" s="221"/>
      <c r="Z355" s="221"/>
      <c r="AA355" s="221"/>
      <c r="AB355" s="221"/>
      <c r="AC355" s="221"/>
      <c r="AD355" s="221"/>
      <c r="AE355" s="221"/>
      <c r="AI355" s="221"/>
      <c r="AJ355" s="221"/>
      <c r="AK355" s="221"/>
    </row>
    <row r="356" spans="4:37" thickTop="1" thickBot="1" x14ac:dyDescent="0.25">
      <c r="D356" s="221"/>
      <c r="E356" s="221"/>
      <c r="F356" s="221"/>
      <c r="G356" s="221"/>
      <c r="H356" s="221"/>
      <c r="I356" s="221"/>
      <c r="J356" s="221"/>
      <c r="K356" s="221"/>
      <c r="L356" s="221"/>
      <c r="M356" s="221"/>
      <c r="N356" s="221"/>
      <c r="O356" s="221"/>
      <c r="P356" s="221"/>
      <c r="Q356" s="221"/>
      <c r="R356" s="221"/>
      <c r="S356" s="221"/>
      <c r="T356" s="221"/>
      <c r="U356" s="221"/>
      <c r="V356" s="221"/>
      <c r="W356" s="221"/>
      <c r="X356" s="221"/>
      <c r="Y356" s="221"/>
      <c r="Z356" s="221"/>
      <c r="AA356" s="221"/>
      <c r="AB356" s="221"/>
      <c r="AC356" s="221"/>
      <c r="AD356" s="221"/>
      <c r="AE356" s="221"/>
      <c r="AI356" s="221"/>
      <c r="AJ356" s="221"/>
      <c r="AK356" s="221"/>
    </row>
    <row r="357" spans="4:37" thickTop="1" thickBot="1" x14ac:dyDescent="0.25">
      <c r="D357" s="221"/>
      <c r="E357" s="221"/>
      <c r="F357" s="221"/>
      <c r="G357" s="221"/>
      <c r="H357" s="221"/>
      <c r="I357" s="221"/>
      <c r="J357" s="221"/>
      <c r="K357" s="221"/>
      <c r="L357" s="221"/>
      <c r="M357" s="221"/>
      <c r="N357" s="221"/>
      <c r="O357" s="221"/>
      <c r="P357" s="221"/>
      <c r="Q357" s="221"/>
      <c r="R357" s="221"/>
      <c r="S357" s="221"/>
      <c r="T357" s="221"/>
      <c r="U357" s="221"/>
      <c r="V357" s="221"/>
      <c r="W357" s="221"/>
      <c r="X357" s="221"/>
      <c r="Y357" s="221"/>
      <c r="Z357" s="221"/>
      <c r="AA357" s="221"/>
      <c r="AB357" s="221"/>
      <c r="AC357" s="221"/>
      <c r="AD357" s="221"/>
      <c r="AE357" s="221"/>
      <c r="AI357" s="221"/>
      <c r="AJ357" s="221"/>
      <c r="AK357" s="221"/>
    </row>
    <row r="358" spans="4:37" thickTop="1" thickBot="1" x14ac:dyDescent="0.25">
      <c r="D358" s="221"/>
      <c r="E358" s="221"/>
      <c r="F358" s="221"/>
      <c r="G358" s="221"/>
      <c r="H358" s="221"/>
      <c r="I358" s="221"/>
      <c r="J358" s="221"/>
      <c r="K358" s="221"/>
      <c r="L358" s="221"/>
      <c r="M358" s="221"/>
      <c r="N358" s="221"/>
      <c r="O358" s="221"/>
      <c r="P358" s="221"/>
      <c r="Q358" s="221"/>
      <c r="R358" s="221"/>
      <c r="S358" s="221"/>
      <c r="T358" s="221"/>
      <c r="U358" s="221"/>
      <c r="V358" s="221"/>
      <c r="W358" s="221"/>
      <c r="X358" s="221"/>
      <c r="Y358" s="221"/>
      <c r="Z358" s="221"/>
      <c r="AA358" s="221"/>
      <c r="AB358" s="221"/>
      <c r="AC358" s="221"/>
      <c r="AD358" s="221"/>
      <c r="AE358" s="221"/>
      <c r="AI358" s="221"/>
      <c r="AJ358" s="221"/>
      <c r="AK358" s="221"/>
    </row>
    <row r="359" spans="4:37" thickTop="1" thickBot="1" x14ac:dyDescent="0.25">
      <c r="D359" s="221"/>
      <c r="E359" s="221"/>
      <c r="F359" s="221"/>
      <c r="G359" s="221"/>
      <c r="H359" s="221"/>
      <c r="I359" s="221"/>
      <c r="J359" s="221"/>
      <c r="K359" s="221"/>
      <c r="L359" s="221"/>
      <c r="M359" s="221"/>
      <c r="N359" s="221"/>
      <c r="O359" s="221"/>
      <c r="P359" s="221"/>
      <c r="Q359" s="221"/>
      <c r="R359" s="221"/>
      <c r="S359" s="221"/>
      <c r="T359" s="221"/>
      <c r="U359" s="221"/>
      <c r="V359" s="221"/>
      <c r="W359" s="221"/>
      <c r="X359" s="221"/>
      <c r="Y359" s="221"/>
      <c r="Z359" s="221"/>
      <c r="AA359" s="221"/>
      <c r="AB359" s="221"/>
      <c r="AC359" s="221"/>
      <c r="AD359" s="221"/>
      <c r="AE359" s="221"/>
      <c r="AI359" s="221"/>
      <c r="AJ359" s="221"/>
      <c r="AK359" s="221"/>
    </row>
    <row r="360" spans="4:37" thickTop="1" thickBot="1" x14ac:dyDescent="0.25">
      <c r="D360" s="221"/>
      <c r="E360" s="221"/>
      <c r="F360" s="221"/>
      <c r="G360" s="221"/>
      <c r="H360" s="221"/>
      <c r="I360" s="221"/>
      <c r="J360" s="221"/>
      <c r="K360" s="221"/>
      <c r="L360" s="221"/>
      <c r="M360" s="221"/>
      <c r="N360" s="221"/>
      <c r="O360" s="221"/>
      <c r="P360" s="221"/>
      <c r="Q360" s="221"/>
      <c r="R360" s="221"/>
      <c r="S360" s="221"/>
      <c r="T360" s="221"/>
      <c r="U360" s="221"/>
      <c r="V360" s="221"/>
      <c r="W360" s="221"/>
      <c r="X360" s="221"/>
      <c r="Y360" s="221"/>
      <c r="Z360" s="221"/>
      <c r="AA360" s="221"/>
      <c r="AB360" s="221"/>
      <c r="AC360" s="221"/>
      <c r="AD360" s="221"/>
      <c r="AE360" s="221"/>
      <c r="AI360" s="221"/>
      <c r="AJ360" s="221"/>
      <c r="AK360" s="221"/>
    </row>
    <row r="361" spans="4:37" thickTop="1" thickBot="1" x14ac:dyDescent="0.25">
      <c r="D361" s="221"/>
      <c r="E361" s="221"/>
      <c r="F361" s="221"/>
      <c r="G361" s="221"/>
      <c r="H361" s="221"/>
      <c r="I361" s="221"/>
      <c r="J361" s="221"/>
      <c r="K361" s="221"/>
      <c r="L361" s="221"/>
      <c r="M361" s="221"/>
      <c r="N361" s="221"/>
      <c r="O361" s="221"/>
      <c r="P361" s="221"/>
      <c r="Q361" s="221"/>
      <c r="R361" s="221"/>
      <c r="S361" s="221"/>
      <c r="T361" s="221"/>
      <c r="U361" s="221"/>
      <c r="V361" s="221"/>
      <c r="W361" s="221"/>
      <c r="X361" s="221"/>
      <c r="Y361" s="221"/>
      <c r="Z361" s="221"/>
      <c r="AA361" s="221"/>
      <c r="AB361" s="221"/>
      <c r="AC361" s="221"/>
      <c r="AD361" s="221"/>
      <c r="AE361" s="221"/>
      <c r="AI361" s="221"/>
      <c r="AJ361" s="221"/>
      <c r="AK361" s="221"/>
    </row>
    <row r="362" spans="4:37" thickTop="1" thickBot="1" x14ac:dyDescent="0.25">
      <c r="D362" s="221"/>
      <c r="E362" s="221"/>
      <c r="F362" s="221"/>
      <c r="G362" s="221"/>
      <c r="H362" s="221"/>
      <c r="I362" s="221"/>
      <c r="J362" s="221"/>
      <c r="K362" s="221"/>
      <c r="L362" s="221"/>
      <c r="M362" s="221"/>
      <c r="N362" s="221"/>
      <c r="O362" s="221"/>
      <c r="P362" s="221"/>
      <c r="Q362" s="221"/>
      <c r="R362" s="221"/>
      <c r="S362" s="221"/>
      <c r="T362" s="221"/>
      <c r="U362" s="221"/>
      <c r="V362" s="221"/>
      <c r="W362" s="221"/>
      <c r="X362" s="221"/>
      <c r="Y362" s="221"/>
      <c r="Z362" s="221"/>
      <c r="AA362" s="221"/>
      <c r="AB362" s="221"/>
      <c r="AC362" s="221"/>
      <c r="AD362" s="221"/>
      <c r="AE362" s="221"/>
      <c r="AI362" s="221"/>
      <c r="AJ362" s="221"/>
      <c r="AK362" s="221"/>
    </row>
    <row r="363" spans="4:37" thickTop="1" thickBot="1" x14ac:dyDescent="0.25">
      <c r="D363" s="221"/>
      <c r="E363" s="221"/>
      <c r="F363" s="221"/>
      <c r="G363" s="221"/>
      <c r="H363" s="221"/>
      <c r="I363" s="221"/>
      <c r="J363" s="221"/>
      <c r="K363" s="221"/>
      <c r="L363" s="221"/>
      <c r="M363" s="221"/>
      <c r="N363" s="221"/>
      <c r="O363" s="221"/>
      <c r="P363" s="221"/>
      <c r="Q363" s="221"/>
      <c r="R363" s="221"/>
      <c r="S363" s="221"/>
      <c r="T363" s="221"/>
      <c r="U363" s="221"/>
      <c r="V363" s="221"/>
      <c r="W363" s="221"/>
      <c r="X363" s="221"/>
      <c r="Y363" s="221"/>
      <c r="Z363" s="221"/>
      <c r="AA363" s="221"/>
      <c r="AB363" s="221"/>
      <c r="AC363" s="221"/>
      <c r="AD363" s="221"/>
      <c r="AE363" s="221"/>
      <c r="AI363" s="221"/>
      <c r="AJ363" s="221"/>
      <c r="AK363" s="221"/>
    </row>
    <row r="364" spans="4:37" thickTop="1" thickBot="1" x14ac:dyDescent="0.25">
      <c r="D364" s="221"/>
      <c r="E364" s="221"/>
      <c r="F364" s="221"/>
      <c r="G364" s="221"/>
      <c r="H364" s="221"/>
      <c r="I364" s="221"/>
      <c r="J364" s="221"/>
      <c r="K364" s="221"/>
      <c r="L364" s="221"/>
      <c r="M364" s="221"/>
      <c r="N364" s="221"/>
      <c r="O364" s="221"/>
      <c r="P364" s="221"/>
      <c r="Q364" s="221"/>
      <c r="R364" s="221"/>
      <c r="S364" s="221"/>
      <c r="T364" s="221"/>
      <c r="U364" s="221"/>
      <c r="V364" s="221"/>
      <c r="W364" s="221"/>
      <c r="X364" s="221"/>
      <c r="Y364" s="221"/>
      <c r="Z364" s="221"/>
      <c r="AA364" s="221"/>
      <c r="AB364" s="221"/>
      <c r="AC364" s="221"/>
      <c r="AD364" s="221"/>
      <c r="AE364" s="221"/>
      <c r="AI364" s="221"/>
      <c r="AJ364" s="221"/>
      <c r="AK364" s="221"/>
    </row>
    <row r="365" spans="4:37" thickTop="1" thickBot="1" x14ac:dyDescent="0.25">
      <c r="D365" s="221"/>
      <c r="E365" s="221"/>
      <c r="F365" s="221"/>
      <c r="G365" s="221"/>
      <c r="H365" s="221"/>
      <c r="I365" s="221"/>
      <c r="J365" s="221"/>
      <c r="K365" s="221"/>
      <c r="L365" s="221"/>
      <c r="M365" s="221"/>
      <c r="N365" s="221"/>
      <c r="O365" s="221"/>
      <c r="P365" s="221"/>
      <c r="Q365" s="221"/>
      <c r="R365" s="221"/>
      <c r="S365" s="221"/>
      <c r="T365" s="221"/>
      <c r="U365" s="221"/>
      <c r="V365" s="221"/>
      <c r="W365" s="221"/>
      <c r="X365" s="221"/>
      <c r="Y365" s="221"/>
      <c r="Z365" s="221"/>
      <c r="AA365" s="221"/>
      <c r="AB365" s="221"/>
      <c r="AC365" s="221"/>
      <c r="AD365" s="221"/>
      <c r="AE365" s="221"/>
      <c r="AI365" s="221"/>
      <c r="AJ365" s="221"/>
      <c r="AK365" s="221"/>
    </row>
    <row r="366" spans="4:37" thickTop="1" thickBot="1" x14ac:dyDescent="0.25">
      <c r="D366" s="221"/>
      <c r="E366" s="221"/>
      <c r="F366" s="221"/>
      <c r="G366" s="221"/>
      <c r="H366" s="221"/>
      <c r="I366" s="221"/>
      <c r="J366" s="221"/>
      <c r="K366" s="221"/>
      <c r="L366" s="221"/>
      <c r="M366" s="221"/>
      <c r="N366" s="221"/>
      <c r="O366" s="221"/>
      <c r="P366" s="221"/>
      <c r="Q366" s="221"/>
      <c r="R366" s="221"/>
      <c r="S366" s="221"/>
      <c r="T366" s="221"/>
      <c r="U366" s="221"/>
      <c r="V366" s="221"/>
      <c r="W366" s="221"/>
      <c r="X366" s="221"/>
      <c r="Y366" s="221"/>
      <c r="Z366" s="221"/>
      <c r="AA366" s="221"/>
      <c r="AB366" s="221"/>
      <c r="AC366" s="221"/>
      <c r="AD366" s="221"/>
      <c r="AE366" s="221"/>
      <c r="AI366" s="221"/>
      <c r="AJ366" s="221"/>
      <c r="AK366" s="221"/>
    </row>
    <row r="367" spans="4:37" thickTop="1" thickBot="1" x14ac:dyDescent="0.25">
      <c r="D367" s="221"/>
      <c r="E367" s="221"/>
      <c r="F367" s="221"/>
      <c r="G367" s="221"/>
      <c r="H367" s="221"/>
      <c r="I367" s="221"/>
      <c r="J367" s="221"/>
      <c r="K367" s="221"/>
      <c r="L367" s="221"/>
      <c r="M367" s="221"/>
      <c r="N367" s="221"/>
      <c r="O367" s="221"/>
      <c r="P367" s="221"/>
      <c r="Q367" s="221"/>
      <c r="R367" s="221"/>
      <c r="S367" s="221"/>
      <c r="T367" s="221"/>
      <c r="U367" s="221"/>
      <c r="V367" s="221"/>
      <c r="W367" s="221"/>
      <c r="X367" s="221"/>
      <c r="Y367" s="221"/>
      <c r="Z367" s="221"/>
      <c r="AA367" s="221"/>
      <c r="AB367" s="221"/>
      <c r="AC367" s="221"/>
      <c r="AD367" s="221"/>
      <c r="AE367" s="221"/>
      <c r="AI367" s="221"/>
      <c r="AJ367" s="221"/>
      <c r="AK367" s="221"/>
    </row>
    <row r="368" spans="4:37" thickTop="1" thickBot="1" x14ac:dyDescent="0.25">
      <c r="D368" s="221"/>
      <c r="E368" s="221"/>
      <c r="F368" s="221"/>
      <c r="G368" s="221"/>
      <c r="H368" s="221"/>
      <c r="I368" s="221"/>
      <c r="J368" s="221"/>
      <c r="K368" s="221"/>
      <c r="L368" s="221"/>
      <c r="M368" s="221"/>
      <c r="N368" s="221"/>
      <c r="O368" s="221"/>
      <c r="P368" s="221"/>
      <c r="Q368" s="221"/>
      <c r="R368" s="221"/>
      <c r="S368" s="221"/>
      <c r="T368" s="221"/>
      <c r="U368" s="221"/>
      <c r="V368" s="221"/>
      <c r="W368" s="221"/>
      <c r="X368" s="221"/>
      <c r="Y368" s="221"/>
      <c r="Z368" s="221"/>
      <c r="AA368" s="221"/>
      <c r="AB368" s="221"/>
      <c r="AC368" s="221"/>
      <c r="AD368" s="221"/>
      <c r="AE368" s="221"/>
      <c r="AI368" s="221"/>
      <c r="AJ368" s="221"/>
      <c r="AK368" s="221"/>
    </row>
    <row r="369" spans="4:37" thickTop="1" thickBot="1" x14ac:dyDescent="0.25">
      <c r="D369" s="221"/>
      <c r="E369" s="221"/>
      <c r="F369" s="221"/>
      <c r="G369" s="221"/>
      <c r="H369" s="221"/>
      <c r="I369" s="221"/>
      <c r="J369" s="221"/>
      <c r="K369" s="221"/>
      <c r="L369" s="221"/>
      <c r="M369" s="221"/>
      <c r="N369" s="221"/>
      <c r="O369" s="221"/>
      <c r="P369" s="221"/>
      <c r="Q369" s="221"/>
      <c r="R369" s="221"/>
      <c r="S369" s="221"/>
      <c r="T369" s="221"/>
      <c r="U369" s="221"/>
      <c r="V369" s="221"/>
      <c r="W369" s="221"/>
      <c r="X369" s="221"/>
      <c r="Y369" s="221"/>
      <c r="Z369" s="221"/>
      <c r="AA369" s="221"/>
      <c r="AB369" s="221"/>
      <c r="AC369" s="221"/>
      <c r="AD369" s="221"/>
      <c r="AE369" s="221"/>
      <c r="AI369" s="221"/>
      <c r="AJ369" s="221"/>
      <c r="AK369" s="221"/>
    </row>
    <row r="370" spans="4:37" thickTop="1" thickBot="1" x14ac:dyDescent="0.25">
      <c r="D370" s="221"/>
      <c r="E370" s="221"/>
      <c r="F370" s="221"/>
      <c r="G370" s="221"/>
      <c r="H370" s="221"/>
      <c r="I370" s="221"/>
      <c r="J370" s="221"/>
      <c r="K370" s="221"/>
      <c r="L370" s="221"/>
      <c r="M370" s="221"/>
      <c r="N370" s="221"/>
      <c r="O370" s="221"/>
      <c r="P370" s="221"/>
      <c r="Q370" s="221"/>
      <c r="R370" s="221"/>
      <c r="S370" s="221"/>
      <c r="T370" s="221"/>
      <c r="U370" s="221"/>
      <c r="V370" s="221"/>
      <c r="W370" s="221"/>
      <c r="X370" s="221"/>
      <c r="Y370" s="221"/>
      <c r="Z370" s="221"/>
      <c r="AA370" s="221"/>
      <c r="AB370" s="221"/>
      <c r="AC370" s="221"/>
      <c r="AD370" s="221"/>
      <c r="AE370" s="221"/>
      <c r="AI370" s="221"/>
      <c r="AJ370" s="221"/>
      <c r="AK370" s="221"/>
    </row>
    <row r="371" spans="4:37" thickTop="1" thickBot="1" x14ac:dyDescent="0.25">
      <c r="D371" s="221"/>
      <c r="E371" s="221"/>
      <c r="F371" s="221"/>
      <c r="G371" s="221"/>
      <c r="H371" s="221"/>
      <c r="I371" s="221"/>
      <c r="J371" s="221"/>
      <c r="K371" s="221"/>
      <c r="L371" s="221"/>
      <c r="M371" s="221"/>
      <c r="N371" s="221"/>
      <c r="O371" s="221"/>
      <c r="P371" s="221"/>
      <c r="Q371" s="221"/>
      <c r="R371" s="221"/>
      <c r="S371" s="221"/>
      <c r="T371" s="221"/>
      <c r="U371" s="221"/>
      <c r="V371" s="221"/>
      <c r="W371" s="221"/>
      <c r="X371" s="221"/>
      <c r="Y371" s="221"/>
      <c r="Z371" s="221"/>
      <c r="AA371" s="221"/>
      <c r="AB371" s="221"/>
      <c r="AC371" s="221"/>
      <c r="AD371" s="221"/>
      <c r="AE371" s="221"/>
      <c r="AI371" s="221"/>
      <c r="AJ371" s="221"/>
      <c r="AK371" s="221"/>
    </row>
    <row r="372" spans="4:37" thickTop="1" thickBot="1" x14ac:dyDescent="0.25">
      <c r="D372" s="221"/>
      <c r="E372" s="221"/>
      <c r="F372" s="221"/>
      <c r="G372" s="221"/>
      <c r="H372" s="221"/>
      <c r="I372" s="221"/>
      <c r="J372" s="221"/>
      <c r="K372" s="221"/>
      <c r="L372" s="221"/>
      <c r="M372" s="221"/>
      <c r="N372" s="221"/>
      <c r="O372" s="221"/>
      <c r="P372" s="221"/>
      <c r="Q372" s="221"/>
      <c r="R372" s="221"/>
      <c r="S372" s="221"/>
      <c r="T372" s="221"/>
      <c r="U372" s="221"/>
      <c r="V372" s="221"/>
      <c r="W372" s="221"/>
      <c r="X372" s="221"/>
      <c r="Y372" s="221"/>
      <c r="Z372" s="221"/>
      <c r="AA372" s="221"/>
      <c r="AB372" s="221"/>
      <c r="AC372" s="221"/>
      <c r="AD372" s="221"/>
      <c r="AE372" s="221"/>
      <c r="AI372" s="221"/>
      <c r="AJ372" s="221"/>
      <c r="AK372" s="221"/>
    </row>
    <row r="373" spans="4:37" thickTop="1" thickBot="1" x14ac:dyDescent="0.25">
      <c r="D373" s="221"/>
      <c r="E373" s="221"/>
      <c r="F373" s="221"/>
      <c r="G373" s="221"/>
      <c r="H373" s="221"/>
      <c r="I373" s="221"/>
      <c r="J373" s="221"/>
      <c r="K373" s="221"/>
      <c r="L373" s="221"/>
      <c r="M373" s="221"/>
      <c r="N373" s="221"/>
      <c r="O373" s="221"/>
      <c r="P373" s="221"/>
      <c r="Q373" s="221"/>
      <c r="R373" s="221"/>
      <c r="S373" s="221"/>
      <c r="T373" s="221"/>
      <c r="U373" s="221"/>
      <c r="V373" s="221"/>
      <c r="W373" s="221"/>
      <c r="X373" s="221"/>
      <c r="Y373" s="221"/>
      <c r="Z373" s="221"/>
      <c r="AA373" s="221"/>
      <c r="AB373" s="221"/>
      <c r="AC373" s="221"/>
      <c r="AD373" s="221"/>
      <c r="AE373" s="221"/>
      <c r="AI373" s="221"/>
      <c r="AJ373" s="221"/>
      <c r="AK373" s="221"/>
    </row>
    <row r="374" spans="4:37" thickTop="1" thickBot="1" x14ac:dyDescent="0.25">
      <c r="D374" s="221"/>
      <c r="E374" s="221"/>
      <c r="F374" s="221"/>
      <c r="G374" s="221"/>
      <c r="H374" s="221"/>
      <c r="I374" s="221"/>
      <c r="J374" s="221"/>
      <c r="K374" s="221"/>
      <c r="L374" s="221"/>
      <c r="M374" s="221"/>
      <c r="N374" s="221"/>
      <c r="O374" s="221"/>
      <c r="P374" s="221"/>
      <c r="Q374" s="221"/>
      <c r="R374" s="221"/>
      <c r="S374" s="221"/>
      <c r="T374" s="221"/>
      <c r="U374" s="221"/>
      <c r="V374" s="221"/>
      <c r="W374" s="221"/>
      <c r="X374" s="221"/>
      <c r="Y374" s="221"/>
      <c r="Z374" s="221"/>
      <c r="AA374" s="221"/>
      <c r="AB374" s="221"/>
      <c r="AC374" s="221"/>
      <c r="AD374" s="221"/>
      <c r="AE374" s="221"/>
      <c r="AI374" s="221"/>
      <c r="AJ374" s="221"/>
      <c r="AK374" s="221"/>
    </row>
    <row r="375" spans="4:37" thickTop="1" thickBot="1" x14ac:dyDescent="0.25"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  <c r="N375" s="221"/>
      <c r="O375" s="221"/>
      <c r="P375" s="221"/>
      <c r="Q375" s="221"/>
      <c r="R375" s="221"/>
      <c r="S375" s="221"/>
      <c r="T375" s="221"/>
      <c r="U375" s="221"/>
      <c r="V375" s="221"/>
      <c r="W375" s="221"/>
      <c r="X375" s="221"/>
      <c r="Y375" s="221"/>
      <c r="Z375" s="221"/>
      <c r="AA375" s="221"/>
      <c r="AB375" s="221"/>
      <c r="AC375" s="221"/>
      <c r="AD375" s="221"/>
      <c r="AE375" s="221"/>
      <c r="AI375" s="221"/>
      <c r="AJ375" s="221"/>
      <c r="AK375" s="221"/>
    </row>
    <row r="376" spans="4:37" thickTop="1" thickBot="1" x14ac:dyDescent="0.25">
      <c r="D376" s="221"/>
      <c r="E376" s="221"/>
      <c r="F376" s="221"/>
      <c r="G376" s="221"/>
      <c r="H376" s="221"/>
      <c r="I376" s="221"/>
      <c r="J376" s="221"/>
      <c r="K376" s="221"/>
      <c r="L376" s="221"/>
      <c r="M376" s="221"/>
      <c r="N376" s="221"/>
      <c r="O376" s="221"/>
      <c r="P376" s="221"/>
      <c r="Q376" s="221"/>
      <c r="R376" s="221"/>
      <c r="S376" s="221"/>
      <c r="T376" s="221"/>
      <c r="U376" s="221"/>
      <c r="V376" s="221"/>
      <c r="W376" s="221"/>
      <c r="X376" s="221"/>
      <c r="Y376" s="221"/>
      <c r="Z376" s="221"/>
      <c r="AA376" s="221"/>
      <c r="AB376" s="221"/>
      <c r="AC376" s="221"/>
      <c r="AD376" s="221"/>
      <c r="AE376" s="221"/>
      <c r="AI376" s="221"/>
      <c r="AJ376" s="221"/>
      <c r="AK376" s="221"/>
    </row>
    <row r="377" spans="4:37" thickTop="1" thickBot="1" x14ac:dyDescent="0.25">
      <c r="D377" s="221"/>
      <c r="E377" s="221"/>
      <c r="F377" s="221"/>
      <c r="G377" s="221"/>
      <c r="H377" s="221"/>
      <c r="I377" s="221"/>
      <c r="J377" s="221"/>
      <c r="K377" s="221"/>
      <c r="L377" s="221"/>
      <c r="M377" s="221"/>
      <c r="N377" s="221"/>
      <c r="O377" s="221"/>
      <c r="P377" s="221"/>
      <c r="Q377" s="221"/>
      <c r="R377" s="221"/>
      <c r="S377" s="221"/>
      <c r="T377" s="221"/>
      <c r="U377" s="221"/>
      <c r="V377" s="221"/>
      <c r="W377" s="221"/>
      <c r="X377" s="221"/>
      <c r="Y377" s="221"/>
      <c r="Z377" s="221"/>
      <c r="AA377" s="221"/>
      <c r="AB377" s="221"/>
      <c r="AC377" s="221"/>
      <c r="AD377" s="221"/>
      <c r="AE377" s="221"/>
      <c r="AI377" s="221"/>
      <c r="AJ377" s="221"/>
      <c r="AK377" s="221"/>
    </row>
    <row r="378" spans="4:37" thickTop="1" thickBot="1" x14ac:dyDescent="0.25">
      <c r="D378" s="221"/>
      <c r="E378" s="221"/>
      <c r="F378" s="221"/>
      <c r="G378" s="221"/>
      <c r="H378" s="221"/>
      <c r="I378" s="221"/>
      <c r="J378" s="221"/>
      <c r="K378" s="221"/>
      <c r="L378" s="221"/>
      <c r="M378" s="221"/>
      <c r="N378" s="221"/>
      <c r="O378" s="221"/>
      <c r="P378" s="221"/>
      <c r="Q378" s="221"/>
      <c r="R378" s="221"/>
      <c r="S378" s="221"/>
      <c r="T378" s="221"/>
      <c r="U378" s="221"/>
      <c r="V378" s="221"/>
      <c r="W378" s="221"/>
      <c r="X378" s="221"/>
      <c r="Y378" s="221"/>
      <c r="Z378" s="221"/>
      <c r="AA378" s="221"/>
      <c r="AB378" s="221"/>
      <c r="AC378" s="221"/>
      <c r="AD378" s="221"/>
      <c r="AE378" s="221"/>
      <c r="AI378" s="221"/>
      <c r="AJ378" s="221"/>
      <c r="AK378" s="221"/>
    </row>
    <row r="379" spans="4:37" thickTop="1" thickBot="1" x14ac:dyDescent="0.25">
      <c r="D379" s="221"/>
      <c r="E379" s="221"/>
      <c r="F379" s="221"/>
      <c r="G379" s="221"/>
      <c r="H379" s="221"/>
      <c r="I379" s="221"/>
      <c r="J379" s="221"/>
      <c r="K379" s="221"/>
      <c r="L379" s="221"/>
      <c r="M379" s="221"/>
      <c r="N379" s="221"/>
      <c r="O379" s="221"/>
      <c r="P379" s="221"/>
      <c r="Q379" s="221"/>
      <c r="R379" s="221"/>
      <c r="S379" s="221"/>
      <c r="T379" s="221"/>
      <c r="U379" s="221"/>
      <c r="V379" s="221"/>
      <c r="W379" s="221"/>
      <c r="X379" s="221"/>
      <c r="Y379" s="221"/>
      <c r="Z379" s="221"/>
      <c r="AA379" s="221"/>
      <c r="AB379" s="221"/>
      <c r="AC379" s="221"/>
      <c r="AD379" s="221"/>
      <c r="AE379" s="221"/>
      <c r="AI379" s="221"/>
      <c r="AJ379" s="221"/>
      <c r="AK379" s="221"/>
    </row>
    <row r="380" spans="4:37" thickTop="1" thickBot="1" x14ac:dyDescent="0.25">
      <c r="D380" s="221"/>
      <c r="E380" s="221"/>
      <c r="F380" s="221"/>
      <c r="G380" s="221"/>
      <c r="H380" s="221"/>
      <c r="I380" s="221"/>
      <c r="J380" s="221"/>
      <c r="K380" s="221"/>
      <c r="L380" s="221"/>
      <c r="M380" s="221"/>
      <c r="N380" s="221"/>
      <c r="O380" s="221"/>
      <c r="P380" s="221"/>
      <c r="Q380" s="221"/>
      <c r="R380" s="221"/>
      <c r="S380" s="221"/>
      <c r="T380" s="221"/>
      <c r="U380" s="221"/>
      <c r="V380" s="221"/>
      <c r="W380" s="221"/>
      <c r="X380" s="221"/>
      <c r="Y380" s="221"/>
      <c r="Z380" s="221"/>
      <c r="AA380" s="221"/>
      <c r="AB380" s="221"/>
      <c r="AC380" s="221"/>
      <c r="AD380" s="221"/>
      <c r="AE380" s="221"/>
      <c r="AI380" s="221"/>
      <c r="AJ380" s="221"/>
      <c r="AK380" s="221"/>
    </row>
    <row r="381" spans="4:37" thickTop="1" thickBot="1" x14ac:dyDescent="0.25">
      <c r="D381" s="221"/>
      <c r="E381" s="221"/>
      <c r="F381" s="221"/>
      <c r="G381" s="221"/>
      <c r="H381" s="221"/>
      <c r="I381" s="221"/>
      <c r="J381" s="221"/>
      <c r="K381" s="221"/>
      <c r="L381" s="221"/>
      <c r="M381" s="221"/>
      <c r="N381" s="221"/>
      <c r="O381" s="221"/>
      <c r="P381" s="221"/>
      <c r="Q381" s="221"/>
      <c r="R381" s="221"/>
      <c r="S381" s="221"/>
      <c r="T381" s="221"/>
      <c r="U381" s="221"/>
      <c r="V381" s="221"/>
      <c r="W381" s="221"/>
      <c r="X381" s="221"/>
      <c r="Y381" s="221"/>
      <c r="Z381" s="221"/>
      <c r="AA381" s="221"/>
      <c r="AB381" s="221"/>
      <c r="AC381" s="221"/>
      <c r="AD381" s="221"/>
      <c r="AE381" s="221"/>
      <c r="AI381" s="221"/>
      <c r="AJ381" s="221"/>
      <c r="AK381" s="221"/>
    </row>
    <row r="382" spans="4:37" thickTop="1" thickBot="1" x14ac:dyDescent="0.25">
      <c r="D382" s="221"/>
      <c r="E382" s="221"/>
      <c r="F382" s="221"/>
      <c r="G382" s="221"/>
      <c r="H382" s="221"/>
      <c r="I382" s="221"/>
      <c r="J382" s="221"/>
      <c r="K382" s="221"/>
      <c r="L382" s="221"/>
      <c r="M382" s="221"/>
      <c r="N382" s="221"/>
      <c r="O382" s="221"/>
      <c r="P382" s="221"/>
      <c r="Q382" s="221"/>
      <c r="R382" s="221"/>
      <c r="S382" s="221"/>
      <c r="T382" s="221"/>
      <c r="U382" s="221"/>
      <c r="V382" s="221"/>
      <c r="W382" s="221"/>
      <c r="X382" s="221"/>
      <c r="Y382" s="221"/>
      <c r="Z382" s="221"/>
      <c r="AA382" s="221"/>
      <c r="AB382" s="221"/>
      <c r="AC382" s="221"/>
      <c r="AD382" s="221"/>
      <c r="AE382" s="221"/>
      <c r="AI382" s="221"/>
      <c r="AJ382" s="221"/>
      <c r="AK382" s="221"/>
    </row>
    <row r="383" spans="4:37" thickTop="1" thickBot="1" x14ac:dyDescent="0.25">
      <c r="D383" s="221"/>
      <c r="E383" s="221"/>
      <c r="F383" s="221"/>
      <c r="G383" s="221"/>
      <c r="H383" s="221"/>
      <c r="I383" s="221"/>
      <c r="J383" s="221"/>
      <c r="K383" s="221"/>
      <c r="L383" s="221"/>
      <c r="M383" s="221"/>
      <c r="N383" s="221"/>
      <c r="O383" s="221"/>
      <c r="P383" s="221"/>
      <c r="Q383" s="221"/>
      <c r="R383" s="221"/>
      <c r="S383" s="221"/>
      <c r="T383" s="221"/>
      <c r="U383" s="221"/>
      <c r="V383" s="221"/>
      <c r="W383" s="221"/>
      <c r="X383" s="221"/>
      <c r="Y383" s="221"/>
      <c r="Z383" s="221"/>
      <c r="AA383" s="221"/>
      <c r="AB383" s="221"/>
      <c r="AC383" s="221"/>
      <c r="AD383" s="221"/>
      <c r="AE383" s="221"/>
      <c r="AI383" s="221"/>
      <c r="AJ383" s="221"/>
      <c r="AK383" s="221"/>
    </row>
    <row r="384" spans="4:37" thickTop="1" thickBot="1" x14ac:dyDescent="0.25">
      <c r="D384" s="221"/>
      <c r="E384" s="221"/>
      <c r="F384" s="221"/>
      <c r="G384" s="221"/>
      <c r="H384" s="221"/>
      <c r="I384" s="221"/>
      <c r="J384" s="221"/>
      <c r="K384" s="221"/>
      <c r="L384" s="221"/>
      <c r="M384" s="221"/>
      <c r="N384" s="221"/>
      <c r="O384" s="221"/>
      <c r="P384" s="221"/>
      <c r="Q384" s="221"/>
      <c r="R384" s="221"/>
      <c r="S384" s="221"/>
      <c r="T384" s="221"/>
      <c r="U384" s="221"/>
      <c r="V384" s="221"/>
      <c r="W384" s="221"/>
      <c r="X384" s="221"/>
      <c r="Y384" s="221"/>
      <c r="Z384" s="221"/>
      <c r="AA384" s="221"/>
      <c r="AB384" s="221"/>
      <c r="AC384" s="221"/>
      <c r="AD384" s="221"/>
      <c r="AE384" s="221"/>
      <c r="AI384" s="221"/>
      <c r="AJ384" s="221"/>
      <c r="AK384" s="221"/>
    </row>
    <row r="385" spans="4:37" thickTop="1" thickBot="1" x14ac:dyDescent="0.25">
      <c r="D385" s="221"/>
      <c r="E385" s="221"/>
      <c r="F385" s="221"/>
      <c r="G385" s="221"/>
      <c r="H385" s="221"/>
      <c r="I385" s="221"/>
      <c r="J385" s="221"/>
      <c r="K385" s="221"/>
      <c r="L385" s="221"/>
      <c r="M385" s="221"/>
      <c r="N385" s="221"/>
      <c r="O385" s="221"/>
      <c r="P385" s="221"/>
      <c r="Q385" s="221"/>
      <c r="R385" s="221"/>
      <c r="S385" s="221"/>
      <c r="T385" s="221"/>
      <c r="U385" s="221"/>
      <c r="V385" s="221"/>
      <c r="W385" s="221"/>
      <c r="X385" s="221"/>
      <c r="Y385" s="221"/>
      <c r="Z385" s="221"/>
      <c r="AA385" s="221"/>
      <c r="AB385" s="221"/>
      <c r="AC385" s="221"/>
      <c r="AD385" s="221"/>
      <c r="AE385" s="221"/>
      <c r="AI385" s="221"/>
      <c r="AJ385" s="221"/>
      <c r="AK385" s="221"/>
    </row>
    <row r="386" spans="4:37" thickTop="1" thickBot="1" x14ac:dyDescent="0.25">
      <c r="D386" s="221"/>
      <c r="E386" s="221"/>
      <c r="F386" s="221"/>
      <c r="G386" s="221"/>
      <c r="H386" s="221"/>
      <c r="I386" s="221"/>
      <c r="J386" s="221"/>
      <c r="K386" s="221"/>
      <c r="L386" s="221"/>
      <c r="M386" s="221"/>
      <c r="N386" s="221"/>
      <c r="O386" s="221"/>
      <c r="P386" s="221"/>
      <c r="Q386" s="221"/>
      <c r="R386" s="221"/>
      <c r="S386" s="221"/>
      <c r="T386" s="221"/>
      <c r="U386" s="221"/>
      <c r="V386" s="221"/>
      <c r="W386" s="221"/>
      <c r="X386" s="221"/>
      <c r="Y386" s="221"/>
      <c r="Z386" s="221"/>
      <c r="AA386" s="221"/>
      <c r="AB386" s="221"/>
      <c r="AC386" s="221"/>
      <c r="AD386" s="221"/>
      <c r="AE386" s="221"/>
      <c r="AI386" s="221"/>
      <c r="AJ386" s="221"/>
      <c r="AK386" s="221"/>
    </row>
    <row r="387" spans="4:37" thickTop="1" thickBot="1" x14ac:dyDescent="0.25">
      <c r="D387" s="221"/>
      <c r="E387" s="221"/>
      <c r="F387" s="221"/>
      <c r="G387" s="221"/>
      <c r="H387" s="221"/>
      <c r="I387" s="221"/>
      <c r="J387" s="221"/>
      <c r="K387" s="221"/>
      <c r="L387" s="221"/>
      <c r="M387" s="221"/>
      <c r="N387" s="221"/>
      <c r="O387" s="221"/>
      <c r="P387" s="221"/>
      <c r="Q387" s="221"/>
      <c r="R387" s="221"/>
      <c r="S387" s="221"/>
      <c r="T387" s="221"/>
      <c r="U387" s="221"/>
      <c r="V387" s="221"/>
      <c r="W387" s="221"/>
      <c r="X387" s="221"/>
      <c r="Y387" s="221"/>
      <c r="Z387" s="221"/>
      <c r="AA387" s="221"/>
      <c r="AB387" s="221"/>
      <c r="AC387" s="221"/>
      <c r="AD387" s="221"/>
      <c r="AE387" s="221"/>
      <c r="AI387" s="221"/>
      <c r="AJ387" s="221"/>
      <c r="AK387" s="221"/>
    </row>
    <row r="388" spans="4:37" thickTop="1" thickBot="1" x14ac:dyDescent="0.25">
      <c r="D388" s="221"/>
      <c r="E388" s="221"/>
      <c r="F388" s="221"/>
      <c r="G388" s="221"/>
      <c r="H388" s="221"/>
      <c r="I388" s="221"/>
      <c r="J388" s="221"/>
      <c r="K388" s="221"/>
      <c r="L388" s="221"/>
      <c r="M388" s="221"/>
      <c r="N388" s="221"/>
      <c r="O388" s="221"/>
      <c r="P388" s="221"/>
      <c r="Q388" s="221"/>
      <c r="R388" s="221"/>
      <c r="S388" s="221"/>
      <c r="T388" s="221"/>
      <c r="U388" s="221"/>
      <c r="V388" s="221"/>
      <c r="W388" s="221"/>
      <c r="X388" s="221"/>
      <c r="Y388" s="221"/>
      <c r="Z388" s="221"/>
      <c r="AA388" s="221"/>
      <c r="AB388" s="221"/>
      <c r="AC388" s="221"/>
      <c r="AD388" s="221"/>
      <c r="AE388" s="221"/>
      <c r="AI388" s="221"/>
      <c r="AJ388" s="221"/>
      <c r="AK388" s="221"/>
    </row>
    <row r="389" spans="4:37" thickTop="1" thickBot="1" x14ac:dyDescent="0.25">
      <c r="D389" s="221"/>
      <c r="E389" s="221"/>
      <c r="F389" s="221"/>
      <c r="G389" s="221"/>
      <c r="H389" s="221"/>
      <c r="I389" s="221"/>
      <c r="J389" s="221"/>
      <c r="K389" s="221"/>
      <c r="L389" s="221"/>
      <c r="M389" s="221"/>
      <c r="N389" s="221"/>
      <c r="O389" s="221"/>
      <c r="P389" s="221"/>
      <c r="Q389" s="221"/>
      <c r="R389" s="221"/>
      <c r="S389" s="221"/>
      <c r="T389" s="221"/>
      <c r="U389" s="221"/>
      <c r="V389" s="221"/>
      <c r="W389" s="221"/>
      <c r="X389" s="221"/>
      <c r="Y389" s="221"/>
      <c r="Z389" s="221"/>
      <c r="AA389" s="221"/>
      <c r="AB389" s="221"/>
      <c r="AC389" s="221"/>
      <c r="AD389" s="221"/>
      <c r="AE389" s="221"/>
      <c r="AI389" s="221"/>
      <c r="AJ389" s="221"/>
      <c r="AK389" s="221"/>
    </row>
    <row r="390" spans="4:37" thickTop="1" thickBot="1" x14ac:dyDescent="0.25">
      <c r="D390" s="221"/>
      <c r="E390" s="221"/>
      <c r="F390" s="221"/>
      <c r="G390" s="221"/>
      <c r="H390" s="221"/>
      <c r="I390" s="221"/>
      <c r="J390" s="221"/>
      <c r="K390" s="221"/>
      <c r="L390" s="221"/>
      <c r="M390" s="221"/>
      <c r="N390" s="221"/>
      <c r="O390" s="221"/>
      <c r="P390" s="221"/>
      <c r="Q390" s="221"/>
      <c r="R390" s="221"/>
      <c r="S390" s="221"/>
      <c r="T390" s="221"/>
      <c r="U390" s="221"/>
      <c r="V390" s="221"/>
      <c r="W390" s="221"/>
      <c r="X390" s="221"/>
      <c r="Y390" s="221"/>
      <c r="Z390" s="221"/>
      <c r="AA390" s="221"/>
      <c r="AB390" s="221"/>
      <c r="AC390" s="221"/>
      <c r="AD390" s="221"/>
      <c r="AE390" s="221"/>
      <c r="AI390" s="221"/>
      <c r="AJ390" s="221"/>
      <c r="AK390" s="221"/>
    </row>
    <row r="391" spans="4:37" thickTop="1" thickBot="1" x14ac:dyDescent="0.25">
      <c r="D391" s="221"/>
      <c r="E391" s="221"/>
      <c r="F391" s="221"/>
      <c r="G391" s="221"/>
      <c r="H391" s="221"/>
      <c r="I391" s="221"/>
      <c r="J391" s="221"/>
      <c r="K391" s="221"/>
      <c r="L391" s="221"/>
      <c r="M391" s="221"/>
      <c r="N391" s="221"/>
      <c r="O391" s="221"/>
      <c r="P391" s="221"/>
      <c r="Q391" s="221"/>
      <c r="R391" s="221"/>
      <c r="S391" s="221"/>
      <c r="T391" s="221"/>
      <c r="U391" s="221"/>
      <c r="V391" s="221"/>
      <c r="W391" s="221"/>
      <c r="X391" s="221"/>
      <c r="Y391" s="221"/>
      <c r="Z391" s="221"/>
      <c r="AA391" s="221"/>
      <c r="AB391" s="221"/>
      <c r="AC391" s="221"/>
      <c r="AD391" s="221"/>
      <c r="AE391" s="221"/>
      <c r="AI391" s="221"/>
      <c r="AJ391" s="221"/>
      <c r="AK391" s="221"/>
    </row>
    <row r="392" spans="4:37" thickTop="1" thickBot="1" x14ac:dyDescent="0.25">
      <c r="D392" s="221"/>
      <c r="E392" s="221"/>
      <c r="F392" s="221"/>
      <c r="G392" s="221"/>
      <c r="H392" s="221"/>
      <c r="I392" s="221"/>
      <c r="J392" s="221"/>
      <c r="K392" s="221"/>
      <c r="L392" s="221"/>
      <c r="M392" s="221"/>
      <c r="N392" s="221"/>
      <c r="O392" s="221"/>
      <c r="P392" s="221"/>
      <c r="Q392" s="221"/>
      <c r="R392" s="221"/>
      <c r="S392" s="221"/>
      <c r="T392" s="221"/>
      <c r="U392" s="221"/>
      <c r="V392" s="221"/>
      <c r="W392" s="221"/>
      <c r="X392" s="221"/>
      <c r="Y392" s="221"/>
      <c r="Z392" s="221"/>
      <c r="AA392" s="221"/>
      <c r="AB392" s="221"/>
      <c r="AC392" s="221"/>
      <c r="AD392" s="221"/>
      <c r="AE392" s="221"/>
      <c r="AI392" s="221"/>
      <c r="AJ392" s="221"/>
      <c r="AK392" s="221"/>
    </row>
    <row r="393" spans="4:37" thickTop="1" thickBot="1" x14ac:dyDescent="0.25">
      <c r="D393" s="221"/>
      <c r="E393" s="221"/>
      <c r="F393" s="221"/>
      <c r="G393" s="221"/>
      <c r="H393" s="221"/>
      <c r="I393" s="221"/>
      <c r="J393" s="221"/>
      <c r="K393" s="221"/>
      <c r="L393" s="221"/>
      <c r="M393" s="221"/>
      <c r="N393" s="221"/>
      <c r="O393" s="221"/>
      <c r="P393" s="221"/>
      <c r="Q393" s="221"/>
      <c r="R393" s="221"/>
      <c r="S393" s="221"/>
      <c r="T393" s="221"/>
      <c r="U393" s="221"/>
      <c r="V393" s="221"/>
      <c r="W393" s="221"/>
      <c r="X393" s="221"/>
      <c r="Y393" s="221"/>
      <c r="Z393" s="221"/>
      <c r="AA393" s="221"/>
      <c r="AB393" s="221"/>
      <c r="AC393" s="221"/>
      <c r="AD393" s="221"/>
      <c r="AE393" s="221"/>
      <c r="AI393" s="221"/>
      <c r="AJ393" s="221"/>
      <c r="AK393" s="221"/>
    </row>
    <row r="394" spans="4:37" thickTop="1" thickBot="1" x14ac:dyDescent="0.25">
      <c r="D394" s="221"/>
      <c r="E394" s="221"/>
      <c r="F394" s="221"/>
      <c r="G394" s="221"/>
      <c r="H394" s="221"/>
      <c r="I394" s="221"/>
      <c r="J394" s="221"/>
      <c r="K394" s="221"/>
      <c r="L394" s="221"/>
      <c r="M394" s="221"/>
      <c r="N394" s="221"/>
      <c r="O394" s="221"/>
      <c r="P394" s="221"/>
      <c r="Q394" s="221"/>
      <c r="R394" s="221"/>
      <c r="S394" s="221"/>
      <c r="T394" s="221"/>
      <c r="U394" s="221"/>
      <c r="V394" s="221"/>
      <c r="W394" s="221"/>
      <c r="X394" s="221"/>
      <c r="Y394" s="221"/>
      <c r="Z394" s="221"/>
      <c r="AA394" s="221"/>
      <c r="AB394" s="221"/>
      <c r="AC394" s="221"/>
      <c r="AD394" s="221"/>
      <c r="AE394" s="221"/>
      <c r="AI394" s="221"/>
      <c r="AJ394" s="221"/>
      <c r="AK394" s="221"/>
    </row>
    <row r="395" spans="4:37" thickTop="1" thickBot="1" x14ac:dyDescent="0.25">
      <c r="D395" s="221"/>
      <c r="E395" s="221"/>
      <c r="F395" s="221"/>
      <c r="G395" s="221"/>
      <c r="H395" s="221"/>
      <c r="I395" s="221"/>
      <c r="J395" s="221"/>
      <c r="K395" s="221"/>
      <c r="L395" s="221"/>
      <c r="M395" s="221"/>
      <c r="N395" s="221"/>
      <c r="O395" s="221"/>
      <c r="P395" s="221"/>
      <c r="Q395" s="221"/>
      <c r="R395" s="221"/>
      <c r="S395" s="221"/>
      <c r="T395" s="221"/>
      <c r="U395" s="221"/>
      <c r="V395" s="221"/>
      <c r="W395" s="221"/>
      <c r="X395" s="221"/>
      <c r="Y395" s="221"/>
      <c r="Z395" s="221"/>
      <c r="AA395" s="221"/>
      <c r="AB395" s="221"/>
      <c r="AC395" s="221"/>
      <c r="AD395" s="221"/>
      <c r="AE395" s="221"/>
      <c r="AI395" s="221"/>
      <c r="AJ395" s="221"/>
      <c r="AK395" s="221"/>
    </row>
    <row r="396" spans="4:37" thickTop="1" thickBot="1" x14ac:dyDescent="0.25">
      <c r="D396" s="221"/>
      <c r="E396" s="221"/>
      <c r="F396" s="221"/>
      <c r="G396" s="221"/>
      <c r="H396" s="221"/>
      <c r="I396" s="221"/>
      <c r="J396" s="221"/>
      <c r="K396" s="221"/>
      <c r="L396" s="221"/>
      <c r="M396" s="221"/>
      <c r="N396" s="221"/>
      <c r="O396" s="221"/>
      <c r="P396" s="221"/>
      <c r="Q396" s="221"/>
      <c r="R396" s="221"/>
      <c r="S396" s="221"/>
      <c r="T396" s="221"/>
      <c r="U396" s="221"/>
      <c r="V396" s="221"/>
      <c r="W396" s="221"/>
      <c r="X396" s="221"/>
      <c r="Y396" s="221"/>
      <c r="Z396" s="221"/>
      <c r="AA396" s="221"/>
      <c r="AB396" s="221"/>
      <c r="AC396" s="221"/>
      <c r="AD396" s="221"/>
      <c r="AE396" s="221"/>
      <c r="AI396" s="221"/>
      <c r="AJ396" s="221"/>
      <c r="AK396" s="221"/>
    </row>
    <row r="397" spans="4:37" thickTop="1" thickBot="1" x14ac:dyDescent="0.25">
      <c r="D397" s="221"/>
      <c r="E397" s="221"/>
      <c r="F397" s="221"/>
      <c r="G397" s="221"/>
      <c r="H397" s="221"/>
      <c r="I397" s="221"/>
      <c r="J397" s="221"/>
      <c r="K397" s="221"/>
      <c r="L397" s="221"/>
      <c r="M397" s="221"/>
      <c r="N397" s="221"/>
      <c r="O397" s="221"/>
      <c r="P397" s="221"/>
      <c r="Q397" s="221"/>
      <c r="R397" s="221"/>
      <c r="S397" s="221"/>
      <c r="T397" s="221"/>
      <c r="U397" s="221"/>
      <c r="V397" s="221"/>
      <c r="W397" s="221"/>
      <c r="X397" s="221"/>
      <c r="Y397" s="221"/>
      <c r="Z397" s="221"/>
      <c r="AA397" s="221"/>
      <c r="AB397" s="221"/>
      <c r="AC397" s="221"/>
      <c r="AD397" s="221"/>
      <c r="AE397" s="221"/>
      <c r="AI397" s="221"/>
      <c r="AJ397" s="221"/>
      <c r="AK397" s="221"/>
    </row>
    <row r="398" spans="4:37" thickTop="1" thickBot="1" x14ac:dyDescent="0.25">
      <c r="D398" s="221"/>
      <c r="E398" s="221"/>
      <c r="F398" s="221"/>
      <c r="G398" s="221"/>
      <c r="H398" s="221"/>
      <c r="I398" s="221"/>
      <c r="J398" s="221"/>
      <c r="K398" s="221"/>
      <c r="L398" s="221"/>
      <c r="M398" s="221"/>
      <c r="N398" s="221"/>
      <c r="O398" s="221"/>
      <c r="P398" s="221"/>
      <c r="Q398" s="221"/>
      <c r="R398" s="221"/>
      <c r="S398" s="221"/>
      <c r="T398" s="221"/>
      <c r="U398" s="221"/>
      <c r="V398" s="221"/>
      <c r="W398" s="221"/>
      <c r="X398" s="221"/>
      <c r="Y398" s="221"/>
      <c r="Z398" s="221"/>
      <c r="AA398" s="221"/>
      <c r="AB398" s="221"/>
      <c r="AC398" s="221"/>
      <c r="AD398" s="221"/>
      <c r="AE398" s="221"/>
      <c r="AI398" s="221"/>
      <c r="AJ398" s="221"/>
      <c r="AK398" s="221"/>
    </row>
    <row r="399" spans="4:37" thickTop="1" thickBot="1" x14ac:dyDescent="0.25">
      <c r="D399" s="221"/>
      <c r="E399" s="221"/>
      <c r="F399" s="221"/>
      <c r="G399" s="221"/>
      <c r="H399" s="221"/>
      <c r="I399" s="221"/>
      <c r="J399" s="221"/>
      <c r="K399" s="221"/>
      <c r="L399" s="221"/>
      <c r="M399" s="221"/>
      <c r="N399" s="221"/>
      <c r="O399" s="221"/>
      <c r="P399" s="221"/>
      <c r="Q399" s="221"/>
      <c r="R399" s="221"/>
      <c r="S399" s="221"/>
      <c r="T399" s="221"/>
      <c r="U399" s="221"/>
      <c r="V399" s="221"/>
      <c r="W399" s="221"/>
      <c r="X399" s="221"/>
      <c r="Y399" s="221"/>
      <c r="Z399" s="221"/>
      <c r="AA399" s="221"/>
      <c r="AB399" s="221"/>
      <c r="AC399" s="221"/>
      <c r="AD399" s="221"/>
      <c r="AE399" s="221"/>
      <c r="AI399" s="221"/>
      <c r="AJ399" s="221"/>
      <c r="AK399" s="221"/>
    </row>
    <row r="400" spans="4:37" thickTop="1" thickBot="1" x14ac:dyDescent="0.25">
      <c r="D400" s="221"/>
      <c r="E400" s="221"/>
      <c r="F400" s="221"/>
      <c r="G400" s="221"/>
      <c r="H400" s="221"/>
      <c r="I400" s="221"/>
      <c r="J400" s="221"/>
      <c r="K400" s="221"/>
      <c r="L400" s="221"/>
      <c r="M400" s="221"/>
      <c r="N400" s="221"/>
      <c r="O400" s="221"/>
      <c r="P400" s="221"/>
      <c r="Q400" s="221"/>
      <c r="R400" s="221"/>
      <c r="S400" s="221"/>
      <c r="T400" s="221"/>
      <c r="U400" s="221"/>
      <c r="V400" s="221"/>
      <c r="W400" s="221"/>
      <c r="X400" s="221"/>
      <c r="Y400" s="221"/>
      <c r="Z400" s="221"/>
      <c r="AA400" s="221"/>
      <c r="AB400" s="221"/>
      <c r="AC400" s="221"/>
      <c r="AD400" s="221"/>
      <c r="AE400" s="221"/>
      <c r="AI400" s="221"/>
      <c r="AJ400" s="221"/>
      <c r="AK400" s="221"/>
    </row>
    <row r="401" spans="4:37" thickTop="1" thickBot="1" x14ac:dyDescent="0.25">
      <c r="D401" s="221"/>
      <c r="E401" s="221"/>
      <c r="F401" s="221"/>
      <c r="G401" s="221"/>
      <c r="H401" s="221"/>
      <c r="I401" s="221"/>
      <c r="J401" s="221"/>
      <c r="K401" s="221"/>
      <c r="L401" s="221"/>
      <c r="M401" s="221"/>
      <c r="N401" s="221"/>
      <c r="O401" s="221"/>
      <c r="P401" s="221"/>
      <c r="Q401" s="221"/>
      <c r="R401" s="221"/>
      <c r="S401" s="221"/>
      <c r="T401" s="221"/>
      <c r="U401" s="221"/>
      <c r="V401" s="221"/>
      <c r="W401" s="221"/>
      <c r="X401" s="221"/>
      <c r="Y401" s="221"/>
      <c r="Z401" s="221"/>
      <c r="AA401" s="221"/>
      <c r="AB401" s="221"/>
      <c r="AC401" s="221"/>
      <c r="AD401" s="221"/>
      <c r="AE401" s="221"/>
      <c r="AI401" s="221"/>
      <c r="AJ401" s="221"/>
      <c r="AK401" s="221"/>
    </row>
    <row r="402" spans="4:37" thickTop="1" thickBot="1" x14ac:dyDescent="0.25">
      <c r="D402" s="221"/>
      <c r="E402" s="221"/>
      <c r="F402" s="221"/>
      <c r="G402" s="221"/>
      <c r="H402" s="221"/>
      <c r="I402" s="221"/>
      <c r="J402" s="221"/>
      <c r="K402" s="221"/>
      <c r="L402" s="221"/>
      <c r="M402" s="221"/>
      <c r="N402" s="221"/>
      <c r="O402" s="221"/>
      <c r="P402" s="221"/>
      <c r="Q402" s="221"/>
      <c r="R402" s="221"/>
      <c r="S402" s="221"/>
      <c r="T402" s="221"/>
      <c r="U402" s="221"/>
      <c r="V402" s="221"/>
      <c r="W402" s="221"/>
      <c r="X402" s="221"/>
      <c r="Y402" s="221"/>
      <c r="Z402" s="221"/>
      <c r="AA402" s="221"/>
      <c r="AB402" s="221"/>
      <c r="AC402" s="221"/>
      <c r="AD402" s="221"/>
      <c r="AE402" s="221"/>
      <c r="AI402" s="221"/>
      <c r="AJ402" s="221"/>
      <c r="AK402" s="221"/>
    </row>
    <row r="403" spans="4:37" thickTop="1" thickBot="1" x14ac:dyDescent="0.25">
      <c r="D403" s="221"/>
      <c r="E403" s="221"/>
      <c r="F403" s="221"/>
      <c r="G403" s="221"/>
      <c r="H403" s="221"/>
      <c r="I403" s="221"/>
      <c r="J403" s="221"/>
      <c r="K403" s="221"/>
      <c r="L403" s="221"/>
      <c r="M403" s="221"/>
      <c r="N403" s="221"/>
      <c r="O403" s="221"/>
      <c r="P403" s="221"/>
      <c r="Q403" s="221"/>
      <c r="R403" s="221"/>
      <c r="S403" s="221"/>
      <c r="T403" s="221"/>
      <c r="U403" s="221"/>
      <c r="V403" s="221"/>
      <c r="W403" s="221"/>
      <c r="X403" s="221"/>
      <c r="Y403" s="221"/>
      <c r="Z403" s="221"/>
      <c r="AA403" s="221"/>
      <c r="AB403" s="221"/>
      <c r="AC403" s="221"/>
      <c r="AD403" s="221"/>
      <c r="AE403" s="221"/>
      <c r="AI403" s="221"/>
      <c r="AJ403" s="221"/>
      <c r="AK403" s="221"/>
    </row>
    <row r="404" spans="4:37" thickTop="1" thickBot="1" x14ac:dyDescent="0.25">
      <c r="D404" s="221"/>
      <c r="E404" s="221"/>
      <c r="F404" s="221"/>
      <c r="G404" s="221"/>
      <c r="H404" s="221"/>
      <c r="I404" s="221"/>
      <c r="J404" s="221"/>
      <c r="K404" s="221"/>
      <c r="L404" s="221"/>
      <c r="M404" s="221"/>
      <c r="N404" s="221"/>
      <c r="O404" s="221"/>
      <c r="P404" s="221"/>
      <c r="Q404" s="221"/>
      <c r="R404" s="221"/>
      <c r="S404" s="221"/>
      <c r="T404" s="221"/>
      <c r="U404" s="221"/>
      <c r="V404" s="221"/>
      <c r="W404" s="221"/>
      <c r="X404" s="221"/>
      <c r="Y404" s="221"/>
      <c r="Z404" s="221"/>
      <c r="AA404" s="221"/>
      <c r="AB404" s="221"/>
      <c r="AC404" s="221"/>
      <c r="AD404" s="221"/>
      <c r="AE404" s="221"/>
      <c r="AI404" s="221"/>
      <c r="AJ404" s="221"/>
      <c r="AK404" s="221"/>
    </row>
    <row r="405" spans="4:37" thickTop="1" thickBot="1" x14ac:dyDescent="0.25">
      <c r="D405" s="221"/>
      <c r="E405" s="221"/>
      <c r="F405" s="221"/>
      <c r="G405" s="221"/>
      <c r="H405" s="221"/>
      <c r="I405" s="221"/>
      <c r="J405" s="221"/>
      <c r="K405" s="221"/>
      <c r="L405" s="221"/>
      <c r="M405" s="221"/>
      <c r="N405" s="221"/>
      <c r="O405" s="221"/>
      <c r="P405" s="221"/>
      <c r="Q405" s="221"/>
      <c r="R405" s="221"/>
      <c r="S405" s="221"/>
      <c r="T405" s="221"/>
      <c r="U405" s="221"/>
      <c r="V405" s="221"/>
      <c r="W405" s="221"/>
      <c r="X405" s="221"/>
      <c r="Y405" s="221"/>
      <c r="Z405" s="221"/>
      <c r="AA405" s="221"/>
      <c r="AB405" s="221"/>
      <c r="AC405" s="221"/>
      <c r="AD405" s="221"/>
      <c r="AE405" s="221"/>
      <c r="AI405" s="221"/>
      <c r="AJ405" s="221"/>
      <c r="AK405" s="221"/>
    </row>
    <row r="406" spans="4:37" thickTop="1" thickBot="1" x14ac:dyDescent="0.25">
      <c r="D406" s="221"/>
      <c r="E406" s="221"/>
      <c r="F406" s="221"/>
      <c r="G406" s="221"/>
      <c r="H406" s="221"/>
      <c r="I406" s="221"/>
      <c r="J406" s="221"/>
      <c r="K406" s="221"/>
      <c r="L406" s="221"/>
      <c r="M406" s="221"/>
      <c r="N406" s="221"/>
      <c r="O406" s="221"/>
      <c r="P406" s="221"/>
      <c r="Q406" s="221"/>
      <c r="R406" s="221"/>
      <c r="S406" s="221"/>
      <c r="T406" s="221"/>
      <c r="U406" s="221"/>
      <c r="V406" s="221"/>
      <c r="W406" s="221"/>
      <c r="X406" s="221"/>
      <c r="Y406" s="221"/>
      <c r="Z406" s="221"/>
      <c r="AA406" s="221"/>
      <c r="AB406" s="221"/>
      <c r="AC406" s="221"/>
      <c r="AD406" s="221"/>
      <c r="AE406" s="221"/>
      <c r="AI406" s="221"/>
      <c r="AJ406" s="221"/>
      <c r="AK406" s="221"/>
    </row>
    <row r="407" spans="4:37" thickTop="1" thickBot="1" x14ac:dyDescent="0.25">
      <c r="D407" s="221"/>
      <c r="E407" s="221"/>
      <c r="F407" s="221"/>
      <c r="G407" s="221"/>
      <c r="H407" s="221"/>
      <c r="I407" s="221"/>
      <c r="J407" s="221"/>
      <c r="K407" s="221"/>
      <c r="L407" s="221"/>
      <c r="M407" s="221"/>
      <c r="N407" s="221"/>
      <c r="O407" s="221"/>
      <c r="P407" s="221"/>
      <c r="Q407" s="221"/>
      <c r="R407" s="221"/>
      <c r="S407" s="221"/>
      <c r="T407" s="221"/>
      <c r="U407" s="221"/>
      <c r="V407" s="221"/>
      <c r="W407" s="221"/>
      <c r="X407" s="221"/>
      <c r="Y407" s="221"/>
      <c r="Z407" s="221"/>
      <c r="AA407" s="221"/>
      <c r="AB407" s="221"/>
      <c r="AC407" s="221"/>
      <c r="AD407" s="221"/>
      <c r="AE407" s="221"/>
      <c r="AI407" s="221"/>
      <c r="AJ407" s="221"/>
      <c r="AK407" s="221"/>
    </row>
    <row r="408" spans="4:37" thickTop="1" thickBot="1" x14ac:dyDescent="0.25">
      <c r="D408" s="221"/>
      <c r="E408" s="221"/>
      <c r="F408" s="221"/>
      <c r="G408" s="221"/>
      <c r="H408" s="221"/>
      <c r="I408" s="221"/>
      <c r="J408" s="221"/>
      <c r="K408" s="221"/>
      <c r="L408" s="221"/>
      <c r="M408" s="221"/>
      <c r="N408" s="221"/>
      <c r="O408" s="221"/>
      <c r="P408" s="221"/>
      <c r="Q408" s="221"/>
      <c r="R408" s="221"/>
      <c r="S408" s="221"/>
      <c r="T408" s="221"/>
      <c r="U408" s="221"/>
      <c r="V408" s="221"/>
      <c r="W408" s="221"/>
      <c r="X408" s="221"/>
      <c r="Y408" s="221"/>
      <c r="Z408" s="221"/>
      <c r="AA408" s="221"/>
      <c r="AB408" s="221"/>
      <c r="AC408" s="221"/>
      <c r="AD408" s="221"/>
      <c r="AE408" s="221"/>
      <c r="AI408" s="221"/>
      <c r="AJ408" s="221"/>
      <c r="AK408" s="221"/>
    </row>
    <row r="409" spans="4:37" thickTop="1" thickBot="1" x14ac:dyDescent="0.25">
      <c r="D409" s="221"/>
      <c r="E409" s="221"/>
      <c r="F409" s="221"/>
      <c r="G409" s="221"/>
      <c r="H409" s="221"/>
      <c r="I409" s="221"/>
      <c r="J409" s="221"/>
      <c r="K409" s="221"/>
      <c r="L409" s="221"/>
      <c r="M409" s="221"/>
      <c r="N409" s="221"/>
      <c r="O409" s="221"/>
      <c r="P409" s="221"/>
      <c r="Q409" s="221"/>
      <c r="R409" s="221"/>
      <c r="S409" s="221"/>
      <c r="T409" s="221"/>
      <c r="U409" s="221"/>
      <c r="V409" s="221"/>
      <c r="W409" s="221"/>
      <c r="X409" s="221"/>
      <c r="Y409" s="221"/>
      <c r="Z409" s="221"/>
      <c r="AA409" s="221"/>
      <c r="AB409" s="221"/>
      <c r="AC409" s="221"/>
      <c r="AD409" s="221"/>
      <c r="AE409" s="221"/>
      <c r="AI409" s="221"/>
      <c r="AJ409" s="221"/>
      <c r="AK409" s="221"/>
    </row>
    <row r="410" spans="4:37" thickTop="1" thickBot="1" x14ac:dyDescent="0.25">
      <c r="D410" s="221"/>
      <c r="E410" s="221"/>
      <c r="F410" s="221"/>
      <c r="G410" s="221"/>
      <c r="H410" s="221"/>
      <c r="I410" s="221"/>
      <c r="J410" s="221"/>
      <c r="K410" s="221"/>
      <c r="L410" s="221"/>
      <c r="M410" s="221"/>
      <c r="N410" s="221"/>
      <c r="O410" s="221"/>
      <c r="P410" s="221"/>
      <c r="Q410" s="221"/>
      <c r="R410" s="221"/>
      <c r="S410" s="221"/>
      <c r="T410" s="221"/>
      <c r="U410" s="221"/>
      <c r="V410" s="221"/>
      <c r="W410" s="221"/>
      <c r="X410" s="221"/>
      <c r="Y410" s="221"/>
      <c r="Z410" s="221"/>
      <c r="AA410" s="221"/>
      <c r="AB410" s="221"/>
      <c r="AC410" s="221"/>
      <c r="AD410" s="221"/>
      <c r="AE410" s="221"/>
      <c r="AI410" s="221"/>
      <c r="AJ410" s="221"/>
      <c r="AK410" s="221"/>
    </row>
    <row r="411" spans="4:37" thickTop="1" thickBot="1" x14ac:dyDescent="0.25">
      <c r="D411" s="221"/>
      <c r="E411" s="221"/>
      <c r="F411" s="221"/>
      <c r="G411" s="221"/>
      <c r="H411" s="221"/>
      <c r="I411" s="221"/>
      <c r="J411" s="221"/>
      <c r="K411" s="221"/>
      <c r="L411" s="221"/>
      <c r="M411" s="221"/>
      <c r="N411" s="221"/>
      <c r="O411" s="221"/>
      <c r="P411" s="221"/>
      <c r="Q411" s="221"/>
      <c r="R411" s="221"/>
      <c r="S411" s="221"/>
      <c r="T411" s="221"/>
      <c r="U411" s="221"/>
      <c r="V411" s="221"/>
      <c r="W411" s="221"/>
      <c r="X411" s="221"/>
      <c r="Y411" s="221"/>
      <c r="Z411" s="221"/>
      <c r="AA411" s="221"/>
      <c r="AB411" s="221"/>
      <c r="AC411" s="221"/>
      <c r="AD411" s="221"/>
      <c r="AE411" s="221"/>
      <c r="AI411" s="221"/>
      <c r="AJ411" s="221"/>
      <c r="AK411" s="221"/>
    </row>
    <row r="412" spans="4:37" thickTop="1" thickBot="1" x14ac:dyDescent="0.25">
      <c r="D412" s="221"/>
      <c r="E412" s="221"/>
      <c r="F412" s="221"/>
      <c r="G412" s="221"/>
      <c r="H412" s="221"/>
      <c r="I412" s="221"/>
      <c r="J412" s="221"/>
      <c r="K412" s="221"/>
      <c r="L412" s="221"/>
      <c r="M412" s="221"/>
      <c r="N412" s="221"/>
      <c r="O412" s="221"/>
      <c r="P412" s="221"/>
      <c r="Q412" s="221"/>
      <c r="R412" s="221"/>
      <c r="S412" s="221"/>
      <c r="T412" s="221"/>
      <c r="U412" s="221"/>
      <c r="V412" s="221"/>
      <c r="W412" s="221"/>
      <c r="X412" s="221"/>
      <c r="Y412" s="221"/>
      <c r="Z412" s="221"/>
      <c r="AA412" s="221"/>
      <c r="AB412" s="221"/>
      <c r="AC412" s="221"/>
      <c r="AD412" s="221"/>
      <c r="AE412" s="221"/>
      <c r="AI412" s="221"/>
      <c r="AJ412" s="221"/>
      <c r="AK412" s="221"/>
    </row>
    <row r="413" spans="4:37" thickTop="1" thickBot="1" x14ac:dyDescent="0.25">
      <c r="D413" s="221"/>
      <c r="E413" s="221"/>
      <c r="F413" s="221"/>
      <c r="G413" s="221"/>
      <c r="H413" s="221"/>
      <c r="I413" s="221"/>
      <c r="J413" s="221"/>
      <c r="K413" s="221"/>
      <c r="L413" s="221"/>
      <c r="M413" s="221"/>
      <c r="N413" s="221"/>
      <c r="O413" s="221"/>
      <c r="P413" s="221"/>
      <c r="Q413" s="221"/>
      <c r="R413" s="221"/>
      <c r="S413" s="221"/>
      <c r="T413" s="221"/>
      <c r="U413" s="221"/>
      <c r="V413" s="221"/>
      <c r="W413" s="221"/>
      <c r="X413" s="221"/>
      <c r="Y413" s="221"/>
      <c r="Z413" s="221"/>
      <c r="AA413" s="221"/>
      <c r="AB413" s="221"/>
      <c r="AC413" s="221"/>
      <c r="AD413" s="221"/>
      <c r="AE413" s="221"/>
      <c r="AI413" s="221"/>
      <c r="AJ413" s="221"/>
      <c r="AK413" s="221"/>
    </row>
    <row r="414" spans="4:37" thickTop="1" thickBot="1" x14ac:dyDescent="0.25">
      <c r="D414" s="221"/>
      <c r="E414" s="221"/>
      <c r="F414" s="221"/>
      <c r="G414" s="221"/>
      <c r="H414" s="221"/>
      <c r="I414" s="221"/>
      <c r="J414" s="221"/>
      <c r="K414" s="221"/>
      <c r="L414" s="221"/>
      <c r="M414" s="221"/>
      <c r="N414" s="221"/>
      <c r="O414" s="221"/>
      <c r="P414" s="221"/>
      <c r="Q414" s="221"/>
      <c r="R414" s="221"/>
      <c r="S414" s="221"/>
      <c r="T414" s="221"/>
      <c r="U414" s="221"/>
      <c r="V414" s="221"/>
      <c r="W414" s="221"/>
      <c r="X414" s="221"/>
      <c r="Y414" s="221"/>
      <c r="Z414" s="221"/>
      <c r="AA414" s="221"/>
      <c r="AB414" s="221"/>
      <c r="AC414" s="221"/>
      <c r="AD414" s="221"/>
      <c r="AE414" s="221"/>
      <c r="AI414" s="221"/>
      <c r="AJ414" s="221"/>
      <c r="AK414" s="221"/>
    </row>
    <row r="415" spans="4:37" thickTop="1" thickBot="1" x14ac:dyDescent="0.25">
      <c r="D415" s="221"/>
      <c r="E415" s="221"/>
      <c r="F415" s="221"/>
      <c r="G415" s="221"/>
      <c r="H415" s="221"/>
      <c r="I415" s="221"/>
      <c r="J415" s="221"/>
      <c r="K415" s="221"/>
      <c r="L415" s="221"/>
      <c r="M415" s="221"/>
      <c r="N415" s="221"/>
      <c r="O415" s="221"/>
      <c r="P415" s="221"/>
      <c r="Q415" s="221"/>
      <c r="R415" s="221"/>
      <c r="S415" s="221"/>
      <c r="T415" s="221"/>
      <c r="U415" s="221"/>
      <c r="V415" s="221"/>
      <c r="W415" s="221"/>
      <c r="X415" s="221"/>
      <c r="Y415" s="221"/>
      <c r="Z415" s="221"/>
      <c r="AA415" s="221"/>
      <c r="AB415" s="221"/>
      <c r="AC415" s="221"/>
      <c r="AD415" s="221"/>
      <c r="AE415" s="221"/>
      <c r="AI415" s="221"/>
      <c r="AJ415" s="221"/>
      <c r="AK415" s="221"/>
    </row>
    <row r="416" spans="4:37" thickTop="1" thickBot="1" x14ac:dyDescent="0.25">
      <c r="D416" s="221"/>
      <c r="E416" s="221"/>
      <c r="F416" s="221"/>
      <c r="G416" s="221"/>
      <c r="H416" s="221"/>
      <c r="I416" s="221"/>
      <c r="J416" s="221"/>
      <c r="K416" s="221"/>
      <c r="L416" s="221"/>
      <c r="M416" s="221"/>
      <c r="N416" s="221"/>
      <c r="O416" s="221"/>
      <c r="P416" s="221"/>
      <c r="Q416" s="221"/>
      <c r="R416" s="221"/>
      <c r="S416" s="221"/>
      <c r="T416" s="221"/>
      <c r="U416" s="221"/>
      <c r="V416" s="221"/>
      <c r="W416" s="221"/>
      <c r="X416" s="221"/>
      <c r="Y416" s="221"/>
      <c r="Z416" s="221"/>
      <c r="AA416" s="221"/>
      <c r="AB416" s="221"/>
      <c r="AC416" s="221"/>
      <c r="AD416" s="221"/>
      <c r="AE416" s="221"/>
      <c r="AI416" s="221"/>
      <c r="AJ416" s="221"/>
      <c r="AK416" s="221"/>
    </row>
    <row r="417" spans="4:37" thickTop="1" thickBot="1" x14ac:dyDescent="0.25">
      <c r="D417" s="221"/>
      <c r="E417" s="221"/>
      <c r="F417" s="221"/>
      <c r="G417" s="221"/>
      <c r="H417" s="221"/>
      <c r="I417" s="221"/>
      <c r="J417" s="221"/>
      <c r="K417" s="221"/>
      <c r="L417" s="221"/>
      <c r="M417" s="221"/>
      <c r="N417" s="221"/>
      <c r="O417" s="221"/>
      <c r="P417" s="221"/>
      <c r="Q417" s="221"/>
      <c r="R417" s="221"/>
      <c r="S417" s="221"/>
      <c r="T417" s="221"/>
      <c r="U417" s="221"/>
      <c r="V417" s="221"/>
      <c r="W417" s="221"/>
      <c r="X417" s="221"/>
      <c r="Y417" s="221"/>
      <c r="Z417" s="221"/>
      <c r="AA417" s="221"/>
      <c r="AB417" s="221"/>
      <c r="AC417" s="221"/>
      <c r="AD417" s="221"/>
      <c r="AE417" s="221"/>
      <c r="AI417" s="221"/>
      <c r="AJ417" s="221"/>
      <c r="AK417" s="221"/>
    </row>
    <row r="418" spans="4:37" thickTop="1" thickBot="1" x14ac:dyDescent="0.25">
      <c r="D418" s="221"/>
      <c r="E418" s="221"/>
      <c r="F418" s="221"/>
      <c r="G418" s="221"/>
      <c r="H418" s="221"/>
      <c r="I418" s="221"/>
      <c r="J418" s="221"/>
      <c r="K418" s="221"/>
      <c r="L418" s="221"/>
      <c r="M418" s="221"/>
      <c r="N418" s="221"/>
      <c r="O418" s="221"/>
      <c r="P418" s="221"/>
      <c r="Q418" s="221"/>
      <c r="R418" s="221"/>
      <c r="S418" s="221"/>
      <c r="T418" s="221"/>
      <c r="U418" s="221"/>
      <c r="V418" s="221"/>
      <c r="W418" s="221"/>
      <c r="X418" s="221"/>
      <c r="Y418" s="221"/>
      <c r="Z418" s="221"/>
      <c r="AA418" s="221"/>
      <c r="AB418" s="221"/>
      <c r="AC418" s="221"/>
      <c r="AD418" s="221"/>
      <c r="AE418" s="221"/>
      <c r="AI418" s="221"/>
      <c r="AJ418" s="221"/>
      <c r="AK418" s="221"/>
    </row>
    <row r="419" spans="4:37" thickTop="1" thickBot="1" x14ac:dyDescent="0.25">
      <c r="D419" s="221"/>
      <c r="E419" s="221"/>
      <c r="F419" s="221"/>
      <c r="G419" s="221"/>
      <c r="H419" s="221"/>
      <c r="I419" s="221"/>
      <c r="J419" s="221"/>
      <c r="K419" s="221"/>
      <c r="L419" s="221"/>
      <c r="M419" s="221"/>
      <c r="N419" s="221"/>
      <c r="O419" s="221"/>
      <c r="P419" s="221"/>
      <c r="Q419" s="221"/>
      <c r="R419" s="221"/>
      <c r="S419" s="221"/>
      <c r="T419" s="221"/>
      <c r="U419" s="221"/>
      <c r="V419" s="221"/>
      <c r="W419" s="221"/>
      <c r="X419" s="221"/>
      <c r="Y419" s="221"/>
      <c r="Z419" s="221"/>
      <c r="AA419" s="221"/>
      <c r="AB419" s="221"/>
      <c r="AC419" s="221"/>
      <c r="AD419" s="221"/>
      <c r="AE419" s="221"/>
      <c r="AI419" s="221"/>
      <c r="AJ419" s="221"/>
      <c r="AK419" s="221"/>
    </row>
    <row r="420" spans="4:37" thickTop="1" thickBot="1" x14ac:dyDescent="0.25">
      <c r="D420" s="221"/>
      <c r="E420" s="221"/>
      <c r="F420" s="221"/>
      <c r="G420" s="221"/>
      <c r="H420" s="221"/>
      <c r="I420" s="221"/>
      <c r="J420" s="221"/>
      <c r="K420" s="221"/>
      <c r="L420" s="221"/>
      <c r="M420" s="221"/>
      <c r="N420" s="221"/>
      <c r="O420" s="221"/>
      <c r="P420" s="221"/>
      <c r="Q420" s="221"/>
      <c r="R420" s="221"/>
      <c r="S420" s="221"/>
      <c r="T420" s="221"/>
      <c r="U420" s="221"/>
      <c r="V420" s="221"/>
      <c r="W420" s="221"/>
      <c r="X420" s="221"/>
      <c r="Y420" s="221"/>
      <c r="Z420" s="221"/>
      <c r="AA420" s="221"/>
      <c r="AB420" s="221"/>
      <c r="AC420" s="221"/>
      <c r="AD420" s="221"/>
      <c r="AE420" s="221"/>
      <c r="AI420" s="221"/>
      <c r="AJ420" s="221"/>
      <c r="AK420" s="221"/>
    </row>
    <row r="421" spans="4:37" thickTop="1" thickBot="1" x14ac:dyDescent="0.25">
      <c r="D421" s="221"/>
      <c r="E421" s="221"/>
      <c r="F421" s="221"/>
      <c r="G421" s="221"/>
      <c r="H421" s="221"/>
      <c r="I421" s="221"/>
      <c r="J421" s="221"/>
      <c r="K421" s="221"/>
      <c r="L421" s="221"/>
      <c r="M421" s="221"/>
      <c r="N421" s="221"/>
      <c r="O421" s="221"/>
      <c r="P421" s="221"/>
      <c r="Q421" s="221"/>
      <c r="R421" s="221"/>
      <c r="S421" s="221"/>
      <c r="T421" s="221"/>
      <c r="U421" s="221"/>
      <c r="V421" s="221"/>
      <c r="W421" s="221"/>
      <c r="X421" s="221"/>
      <c r="Y421" s="221"/>
      <c r="Z421" s="221"/>
      <c r="AA421" s="221"/>
      <c r="AB421" s="221"/>
      <c r="AC421" s="221"/>
      <c r="AD421" s="221"/>
      <c r="AE421" s="221"/>
      <c r="AI421" s="221"/>
      <c r="AJ421" s="221"/>
      <c r="AK421" s="221"/>
    </row>
    <row r="422" spans="4:37" thickTop="1" thickBot="1" x14ac:dyDescent="0.25">
      <c r="D422" s="221"/>
      <c r="E422" s="221"/>
      <c r="F422" s="221"/>
      <c r="G422" s="221"/>
      <c r="H422" s="221"/>
      <c r="I422" s="221"/>
      <c r="J422" s="221"/>
      <c r="K422" s="221"/>
      <c r="L422" s="221"/>
      <c r="M422" s="221"/>
      <c r="N422" s="221"/>
      <c r="O422" s="221"/>
      <c r="P422" s="221"/>
      <c r="Q422" s="221"/>
      <c r="R422" s="221"/>
      <c r="S422" s="221"/>
      <c r="T422" s="221"/>
      <c r="U422" s="221"/>
      <c r="V422" s="221"/>
      <c r="W422" s="221"/>
      <c r="X422" s="221"/>
      <c r="Y422" s="221"/>
      <c r="Z422" s="221"/>
      <c r="AA422" s="221"/>
      <c r="AB422" s="221"/>
      <c r="AC422" s="221"/>
      <c r="AD422" s="221"/>
      <c r="AE422" s="221"/>
      <c r="AI422" s="221"/>
      <c r="AJ422" s="221"/>
      <c r="AK422" s="221"/>
    </row>
    <row r="423" spans="4:37" thickTop="1" thickBot="1" x14ac:dyDescent="0.25">
      <c r="D423" s="221"/>
      <c r="E423" s="221"/>
      <c r="F423" s="221"/>
      <c r="G423" s="221"/>
      <c r="H423" s="221"/>
      <c r="I423" s="221"/>
      <c r="J423" s="221"/>
      <c r="K423" s="221"/>
      <c r="L423" s="221"/>
      <c r="M423" s="221"/>
      <c r="N423" s="221"/>
      <c r="O423" s="221"/>
      <c r="P423" s="221"/>
      <c r="Q423" s="221"/>
      <c r="R423" s="221"/>
      <c r="S423" s="221"/>
      <c r="T423" s="221"/>
      <c r="U423" s="221"/>
      <c r="V423" s="221"/>
      <c r="W423" s="221"/>
      <c r="X423" s="221"/>
      <c r="Y423" s="221"/>
      <c r="Z423" s="221"/>
      <c r="AA423" s="221"/>
      <c r="AB423" s="221"/>
      <c r="AC423" s="221"/>
      <c r="AD423" s="221"/>
      <c r="AE423" s="221"/>
      <c r="AI423" s="221"/>
      <c r="AJ423" s="221"/>
      <c r="AK423" s="221"/>
    </row>
    <row r="424" spans="4:37" thickTop="1" thickBot="1" x14ac:dyDescent="0.25">
      <c r="D424" s="221"/>
      <c r="E424" s="221"/>
      <c r="F424" s="221"/>
      <c r="G424" s="221"/>
      <c r="H424" s="221"/>
      <c r="I424" s="221"/>
      <c r="J424" s="221"/>
      <c r="K424" s="221"/>
      <c r="L424" s="221"/>
      <c r="M424" s="221"/>
      <c r="N424" s="221"/>
      <c r="O424" s="221"/>
      <c r="P424" s="221"/>
      <c r="Q424" s="221"/>
      <c r="R424" s="221"/>
      <c r="S424" s="221"/>
      <c r="T424" s="221"/>
      <c r="U424" s="221"/>
      <c r="V424" s="221"/>
      <c r="W424" s="221"/>
      <c r="X424" s="221"/>
      <c r="Y424" s="221"/>
      <c r="Z424" s="221"/>
      <c r="AA424" s="221"/>
      <c r="AB424" s="221"/>
      <c r="AC424" s="221"/>
      <c r="AD424" s="221"/>
      <c r="AE424" s="221"/>
      <c r="AI424" s="221"/>
      <c r="AJ424" s="221"/>
      <c r="AK424" s="221"/>
    </row>
    <row r="425" spans="4:37" thickTop="1" thickBot="1" x14ac:dyDescent="0.25">
      <c r="D425" s="221"/>
      <c r="E425" s="221"/>
      <c r="F425" s="221"/>
      <c r="G425" s="221"/>
      <c r="H425" s="221"/>
      <c r="I425" s="221"/>
      <c r="J425" s="221"/>
      <c r="K425" s="221"/>
      <c r="L425" s="221"/>
      <c r="M425" s="221"/>
      <c r="N425" s="221"/>
      <c r="O425" s="221"/>
      <c r="P425" s="221"/>
      <c r="Q425" s="221"/>
      <c r="R425" s="221"/>
      <c r="S425" s="221"/>
      <c r="T425" s="221"/>
      <c r="U425" s="221"/>
      <c r="V425" s="221"/>
      <c r="W425" s="221"/>
      <c r="X425" s="221"/>
      <c r="Y425" s="221"/>
      <c r="Z425" s="221"/>
      <c r="AA425" s="221"/>
      <c r="AB425" s="221"/>
      <c r="AC425" s="221"/>
      <c r="AD425" s="221"/>
      <c r="AE425" s="221"/>
      <c r="AI425" s="221"/>
      <c r="AJ425" s="221"/>
      <c r="AK425" s="221"/>
    </row>
    <row r="426" spans="4:37" thickTop="1" thickBot="1" x14ac:dyDescent="0.25">
      <c r="D426" s="221"/>
      <c r="E426" s="221"/>
      <c r="F426" s="221"/>
      <c r="G426" s="221"/>
      <c r="H426" s="221"/>
      <c r="I426" s="221"/>
      <c r="J426" s="221"/>
      <c r="K426" s="221"/>
      <c r="L426" s="221"/>
      <c r="M426" s="221"/>
      <c r="N426" s="221"/>
      <c r="O426" s="221"/>
      <c r="P426" s="221"/>
      <c r="Q426" s="221"/>
      <c r="R426" s="221"/>
      <c r="S426" s="221"/>
      <c r="T426" s="221"/>
      <c r="U426" s="221"/>
      <c r="V426" s="221"/>
      <c r="W426" s="221"/>
      <c r="X426" s="221"/>
      <c r="Y426" s="221"/>
      <c r="Z426" s="221"/>
      <c r="AA426" s="221"/>
      <c r="AB426" s="221"/>
      <c r="AC426" s="221"/>
      <c r="AD426" s="221"/>
      <c r="AE426" s="221"/>
      <c r="AI426" s="221"/>
      <c r="AJ426" s="221"/>
      <c r="AK426" s="221"/>
    </row>
  </sheetData>
  <sheetProtection algorithmName="SHA-512" hashValue="WYVnKYAeerz1f+0pxQwe6TZpak26MfJeOIqFG7ACpx/P/opdHVZe6BZvbxDlLCoROknw1GDHM8ebuf19P8L8pQ==" saltValue="PuHrulRQFr3QNoVIyLssvQ==" spinCount="100000" sheet="1" objects="1" scenarios="1"/>
  <mergeCells count="7">
    <mergeCell ref="BC1:BH2"/>
    <mergeCell ref="AR28:AS28"/>
    <mergeCell ref="AR29:AS29"/>
    <mergeCell ref="A1:A2"/>
    <mergeCell ref="C1:AF1"/>
    <mergeCell ref="AG1:AK1"/>
    <mergeCell ref="AM1:BB2"/>
  </mergeCells>
  <pageMargins left="0.7" right="0.7" top="0.75" bottom="0.75" header="0.3" footer="0.3"/>
  <pageSetup paperSize="5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6"/>
  <sheetViews>
    <sheetView zoomScale="111" zoomScaleNormal="111" workbookViewId="0">
      <pane xSplit="1" topLeftCell="H1" activePane="topRight" state="frozen"/>
      <selection pane="topRight" activeCell="Q11" sqref="Q11"/>
    </sheetView>
  </sheetViews>
  <sheetFormatPr defaultRowHeight="14.25" thickTop="1" thickBottom="1" x14ac:dyDescent="0.25"/>
  <cols>
    <col min="1" max="1" width="39.28515625" style="486" customWidth="1"/>
    <col min="2" max="2" width="5.7109375" style="471" customWidth="1"/>
    <col min="3" max="8" width="5.7109375" style="417" customWidth="1"/>
    <col min="9" max="9" width="5.7109375" style="472" customWidth="1"/>
    <col min="10" max="10" width="5.7109375" style="473" customWidth="1"/>
    <col min="11" max="14" width="5.7109375" style="417" customWidth="1"/>
    <col min="15" max="16" width="5.7109375" style="476" customWidth="1"/>
    <col min="17" max="20" width="5.7109375" style="417" customWidth="1"/>
    <col min="21" max="21" width="5.7109375" style="476" customWidth="1"/>
    <col min="22" max="22" width="5.7109375" style="399" customWidth="1"/>
    <col min="23" max="23" width="5.7109375" style="417" customWidth="1"/>
    <col min="24" max="24" width="4.85546875" style="477" customWidth="1"/>
    <col min="25" max="25" width="3.28515625" style="475" hidden="1" customWidth="1"/>
    <col min="26" max="30" width="3.28515625" style="417" customWidth="1"/>
    <col min="31" max="31" width="3.28515625" style="475" customWidth="1"/>
    <col min="32" max="32" width="3.28515625" style="476" customWidth="1"/>
    <col min="33" max="33" width="3.28515625" style="471" customWidth="1"/>
    <col min="34" max="41" width="3.28515625" style="417" customWidth="1"/>
    <col min="42" max="42" width="3.28515625" style="471" customWidth="1"/>
    <col min="43" max="53" width="3.28515625" style="417" customWidth="1"/>
    <col min="54" max="54" width="3.28515625" style="475" customWidth="1"/>
    <col min="55" max="55" width="4.140625" style="482" customWidth="1"/>
    <col min="56" max="56" width="5.28515625" style="482" customWidth="1"/>
    <col min="57" max="57" width="4" style="483" bestFit="1" customWidth="1"/>
    <col min="58" max="58" width="5.28515625" style="484" customWidth="1"/>
    <col min="59" max="59" width="5.28515625" style="436" customWidth="1"/>
    <col min="60" max="60" width="5.42578125" style="477" customWidth="1"/>
    <col min="61" max="61" width="4.5703125" style="417" customWidth="1"/>
    <col min="62" max="62" width="5" style="477" customWidth="1"/>
    <col min="63" max="63" width="5.85546875" style="417" customWidth="1"/>
    <col min="64" max="79" width="5.28515625" style="417" customWidth="1"/>
    <col min="80" max="16384" width="9.140625" style="417"/>
  </cols>
  <sheetData>
    <row r="1" spans="1:66" s="367" customFormat="1" ht="14.25" customHeight="1" thickTop="1" thickBot="1" x14ac:dyDescent="0.25">
      <c r="A1" s="907" t="s">
        <v>152</v>
      </c>
      <c r="B1" s="898" t="s">
        <v>186</v>
      </c>
      <c r="C1" s="901"/>
      <c r="D1" s="901"/>
      <c r="E1" s="901"/>
      <c r="F1" s="901"/>
      <c r="G1" s="901"/>
      <c r="H1" s="901"/>
      <c r="I1" s="899"/>
      <c r="J1" s="317"/>
      <c r="K1" s="676"/>
      <c r="L1" s="676"/>
      <c r="M1" s="676"/>
      <c r="N1" s="901" t="s">
        <v>187</v>
      </c>
      <c r="O1" s="901"/>
      <c r="P1" s="901"/>
      <c r="Q1" s="901"/>
      <c r="R1" s="901"/>
      <c r="S1" s="901"/>
      <c r="T1" s="901"/>
      <c r="U1" s="901"/>
      <c r="V1" s="901"/>
      <c r="W1" s="901"/>
      <c r="X1" s="901"/>
      <c r="Y1" s="363"/>
      <c r="Z1" s="363"/>
      <c r="AA1" s="363"/>
      <c r="AB1" s="363"/>
      <c r="AC1" s="363"/>
      <c r="AD1" s="363"/>
      <c r="AE1" s="363"/>
      <c r="AF1" s="364"/>
      <c r="AG1" s="898"/>
      <c r="AH1" s="901"/>
      <c r="AI1" s="901"/>
      <c r="AJ1" s="901"/>
      <c r="AK1" s="901"/>
      <c r="AL1" s="901"/>
      <c r="AM1" s="901"/>
      <c r="AN1" s="901"/>
      <c r="AO1" s="899"/>
      <c r="AP1" s="365"/>
      <c r="AQ1" s="363"/>
      <c r="AR1" s="363"/>
      <c r="AS1" s="363"/>
      <c r="AT1" s="363"/>
      <c r="AU1" s="363"/>
      <c r="AV1" s="363"/>
      <c r="AW1" s="363"/>
      <c r="AX1" s="363"/>
      <c r="AY1" s="363"/>
      <c r="AZ1" s="363"/>
      <c r="BA1" s="363"/>
      <c r="BB1" s="364"/>
      <c r="BC1" s="60"/>
      <c r="BD1" s="61"/>
      <c r="BE1" s="61"/>
      <c r="BF1" s="61"/>
      <c r="BG1" s="61"/>
      <c r="BH1" s="61"/>
      <c r="BI1" s="61"/>
      <c r="BJ1" s="62"/>
      <c r="BK1" s="366"/>
      <c r="BL1" s="366"/>
      <c r="BM1" s="366"/>
      <c r="BN1" s="366"/>
    </row>
    <row r="2" spans="1:66" s="383" customFormat="1" ht="72.75" customHeight="1" thickTop="1" thickBot="1" x14ac:dyDescent="0.25">
      <c r="A2" s="908"/>
      <c r="B2" s="643" t="s">
        <v>230</v>
      </c>
      <c r="C2" s="679" t="s">
        <v>246</v>
      </c>
      <c r="D2" s="679" t="s">
        <v>232</v>
      </c>
      <c r="E2" s="679" t="s">
        <v>251</v>
      </c>
      <c r="F2" s="679" t="s">
        <v>231</v>
      </c>
      <c r="G2" s="679" t="s">
        <v>233</v>
      </c>
      <c r="H2" s="679" t="s">
        <v>234</v>
      </c>
      <c r="I2" s="610"/>
      <c r="J2" s="318"/>
      <c r="K2" s="368"/>
      <c r="L2" s="322"/>
      <c r="M2" s="322"/>
      <c r="N2" s="369"/>
      <c r="O2" s="319"/>
      <c r="P2" s="320"/>
      <c r="Q2" s="320"/>
      <c r="R2" s="320"/>
      <c r="S2" s="320"/>
      <c r="T2" s="321"/>
      <c r="U2" s="322"/>
      <c r="V2" s="322"/>
      <c r="W2" s="368"/>
      <c r="X2" s="370"/>
      <c r="Y2" s="371"/>
      <c r="Z2" s="372"/>
      <c r="AA2" s="372"/>
      <c r="AB2" s="372"/>
      <c r="AC2" s="372"/>
      <c r="AD2" s="372"/>
      <c r="AE2" s="373"/>
      <c r="AF2" s="374"/>
      <c r="AG2" s="375"/>
      <c r="AH2" s="376"/>
      <c r="AI2" s="376"/>
      <c r="AJ2" s="376"/>
      <c r="AK2" s="376"/>
      <c r="AL2" s="376"/>
      <c r="AM2" s="376"/>
      <c r="AN2" s="376"/>
      <c r="AO2" s="374"/>
      <c r="AP2" s="375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  <c r="BB2" s="374"/>
      <c r="BC2" s="47"/>
      <c r="BD2" s="47"/>
      <c r="BE2" s="48"/>
      <c r="BF2" s="377"/>
      <c r="BG2" s="378"/>
      <c r="BH2" s="379"/>
      <c r="BI2" s="380"/>
      <c r="BJ2" s="381"/>
      <c r="BK2" s="382"/>
      <c r="BL2" s="382"/>
      <c r="BM2" s="382"/>
      <c r="BN2" s="382"/>
    </row>
    <row r="3" spans="1:66" s="399" customFormat="1" ht="103.5" customHeight="1" thickTop="1" thickBot="1" x14ac:dyDescent="0.25">
      <c r="A3" s="250" t="s">
        <v>226</v>
      </c>
      <c r="B3" s="644" t="s">
        <v>164</v>
      </c>
      <c r="C3" s="680" t="s">
        <v>165</v>
      </c>
      <c r="D3" s="680" t="s">
        <v>166</v>
      </c>
      <c r="E3" s="680" t="s">
        <v>167</v>
      </c>
      <c r="F3" s="680" t="s">
        <v>168</v>
      </c>
      <c r="G3" s="680" t="s">
        <v>169</v>
      </c>
      <c r="H3" s="680" t="s">
        <v>170</v>
      </c>
      <c r="I3" s="611" t="s">
        <v>171</v>
      </c>
      <c r="J3" s="324" t="s">
        <v>198</v>
      </c>
      <c r="K3" s="325" t="s">
        <v>181</v>
      </c>
      <c r="L3" s="326" t="s">
        <v>180</v>
      </c>
      <c r="M3" s="326" t="s">
        <v>182</v>
      </c>
      <c r="N3" s="326" t="s">
        <v>172</v>
      </c>
      <c r="O3" s="326" t="s">
        <v>173</v>
      </c>
      <c r="P3" s="326" t="s">
        <v>174</v>
      </c>
      <c r="Q3" s="326" t="s">
        <v>175</v>
      </c>
      <c r="R3" s="326" t="s">
        <v>176</v>
      </c>
      <c r="S3" s="326" t="s">
        <v>179</v>
      </c>
      <c r="T3" s="326" t="s">
        <v>177</v>
      </c>
      <c r="U3" s="326" t="s">
        <v>178</v>
      </c>
      <c r="V3" s="326" t="s">
        <v>185</v>
      </c>
      <c r="W3" s="325" t="s">
        <v>183</v>
      </c>
      <c r="X3" s="384" t="s">
        <v>184</v>
      </c>
      <c r="Y3" s="385"/>
      <c r="Z3" s="386"/>
      <c r="AA3" s="386"/>
      <c r="AB3" s="386"/>
      <c r="AC3" s="386"/>
      <c r="AD3" s="386"/>
      <c r="AE3" s="387"/>
      <c r="AF3" s="387"/>
      <c r="AG3" s="388"/>
      <c r="AH3" s="389"/>
      <c r="AI3" s="390"/>
      <c r="AJ3" s="390"/>
      <c r="AK3" s="390"/>
      <c r="AL3" s="390"/>
      <c r="AM3" s="390"/>
      <c r="AN3" s="390"/>
      <c r="AO3" s="391"/>
      <c r="AP3" s="388"/>
      <c r="AQ3" s="390"/>
      <c r="AR3" s="390"/>
      <c r="AS3" s="390"/>
      <c r="AT3" s="390"/>
      <c r="AU3" s="390"/>
      <c r="AV3" s="390"/>
      <c r="AW3" s="390"/>
      <c r="AX3" s="390"/>
      <c r="AY3" s="390"/>
      <c r="AZ3" s="390"/>
      <c r="BA3" s="389"/>
      <c r="BB3" s="392"/>
      <c r="BC3" s="393"/>
      <c r="BD3" s="393"/>
      <c r="BE3" s="394"/>
      <c r="BF3" s="395"/>
      <c r="BG3" s="396"/>
      <c r="BH3" s="397"/>
      <c r="BI3" s="397"/>
      <c r="BJ3" s="395"/>
      <c r="BK3" s="398"/>
    </row>
    <row r="4" spans="1:66" s="367" customFormat="1" ht="18" customHeight="1" thickTop="1" thickBot="1" x14ac:dyDescent="0.25">
      <c r="A4" s="314" t="s">
        <v>208</v>
      </c>
      <c r="B4" s="327">
        <v>25</v>
      </c>
      <c r="C4" s="328">
        <v>15</v>
      </c>
      <c r="D4" s="328">
        <v>27</v>
      </c>
      <c r="E4" s="328">
        <v>19</v>
      </c>
      <c r="F4" s="328">
        <v>24</v>
      </c>
      <c r="G4" s="328">
        <v>24</v>
      </c>
      <c r="H4" s="328">
        <v>24</v>
      </c>
      <c r="I4" s="329">
        <v>201</v>
      </c>
      <c r="J4" s="330">
        <v>100</v>
      </c>
      <c r="K4" s="331">
        <v>100</v>
      </c>
      <c r="L4" s="328">
        <v>100</v>
      </c>
      <c r="M4" s="328">
        <v>100</v>
      </c>
      <c r="N4" s="328">
        <v>100</v>
      </c>
      <c r="O4" s="328">
        <v>100</v>
      </c>
      <c r="P4" s="328">
        <v>100</v>
      </c>
      <c r="Q4" s="328">
        <v>100</v>
      </c>
      <c r="R4" s="328">
        <v>100</v>
      </c>
      <c r="S4" s="328">
        <v>100</v>
      </c>
      <c r="T4" s="328">
        <v>100</v>
      </c>
      <c r="U4" s="328">
        <v>100</v>
      </c>
      <c r="V4" s="328">
        <v>100</v>
      </c>
      <c r="W4" s="331">
        <v>50</v>
      </c>
      <c r="X4" s="400">
        <v>50</v>
      </c>
      <c r="Y4" s="401"/>
      <c r="Z4" s="328"/>
      <c r="AA4" s="328"/>
      <c r="AB4" s="328"/>
      <c r="AC4" s="328"/>
      <c r="AD4" s="328"/>
      <c r="AE4" s="332"/>
      <c r="AF4" s="402"/>
      <c r="AG4" s="330"/>
      <c r="AH4" s="403"/>
      <c r="AI4" s="403"/>
      <c r="AJ4" s="403"/>
      <c r="AK4" s="403"/>
      <c r="AL4" s="403"/>
      <c r="AM4" s="403"/>
      <c r="AN4" s="403"/>
      <c r="AO4" s="402"/>
      <c r="AP4" s="404"/>
      <c r="AQ4" s="405"/>
      <c r="AR4" s="405"/>
      <c r="AS4" s="405"/>
      <c r="AT4" s="405"/>
      <c r="AU4" s="405"/>
      <c r="AV4" s="405"/>
      <c r="AW4" s="405"/>
      <c r="AX4" s="405"/>
      <c r="AY4" s="405"/>
      <c r="AZ4" s="405"/>
      <c r="BA4" s="405"/>
      <c r="BB4" s="406"/>
      <c r="BC4" s="407"/>
      <c r="BD4" s="407"/>
      <c r="BE4" s="408"/>
      <c r="BF4" s="377"/>
      <c r="BG4" s="408"/>
      <c r="BH4" s="409"/>
      <c r="BI4" s="405"/>
      <c r="BJ4" s="675"/>
    </row>
    <row r="5" spans="1:66" ht="15.95" hidden="1" customHeight="1" x14ac:dyDescent="0.2">
      <c r="A5" s="410" t="s">
        <v>24</v>
      </c>
      <c r="B5" s="333"/>
      <c r="C5" s="334"/>
      <c r="D5" s="334"/>
      <c r="E5" s="334"/>
      <c r="F5" s="334"/>
      <c r="G5" s="334"/>
      <c r="H5" s="334"/>
      <c r="I5" s="335"/>
      <c r="J5" s="348"/>
      <c r="K5" s="349"/>
      <c r="L5" s="338"/>
      <c r="M5" s="338"/>
      <c r="N5" s="345"/>
      <c r="O5" s="340"/>
      <c r="P5" s="338"/>
      <c r="Q5" s="338"/>
      <c r="R5" s="338"/>
      <c r="S5" s="338"/>
      <c r="T5" s="340"/>
      <c r="U5" s="338"/>
      <c r="V5" s="338"/>
      <c r="W5" s="349"/>
      <c r="X5" s="335"/>
      <c r="Y5" s="411"/>
      <c r="Z5" s="334"/>
      <c r="AA5" s="334"/>
      <c r="AB5" s="334"/>
      <c r="AC5" s="334"/>
      <c r="AD5" s="334"/>
      <c r="AE5" s="412"/>
      <c r="AF5" s="412"/>
      <c r="AG5" s="333"/>
      <c r="AH5" s="334"/>
      <c r="AI5" s="334"/>
      <c r="AJ5" s="334"/>
      <c r="AK5" s="334"/>
      <c r="AL5" s="334"/>
      <c r="AM5" s="334"/>
      <c r="AN5" s="334"/>
      <c r="AO5" s="412"/>
      <c r="AP5" s="333"/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412"/>
      <c r="BC5" s="413"/>
      <c r="BD5" s="413"/>
      <c r="BE5" s="414"/>
      <c r="BF5" s="415"/>
      <c r="BG5" s="414"/>
      <c r="BH5" s="351"/>
      <c r="BI5" s="351"/>
      <c r="BJ5" s="416"/>
    </row>
    <row r="6" spans="1:66" ht="18" customHeight="1" thickTop="1" thickBot="1" x14ac:dyDescent="0.25">
      <c r="A6" s="418" t="s">
        <v>21</v>
      </c>
      <c r="B6" s="681">
        <v>12</v>
      </c>
      <c r="C6" s="685">
        <v>7.5</v>
      </c>
      <c r="D6" s="685">
        <v>18</v>
      </c>
      <c r="E6" s="685">
        <v>4.5</v>
      </c>
      <c r="F6" s="334">
        <v>22</v>
      </c>
      <c r="G6" s="685">
        <v>24</v>
      </c>
      <c r="H6" s="334">
        <v>24</v>
      </c>
      <c r="I6" s="741">
        <v>143</v>
      </c>
      <c r="J6" s="348">
        <v>100</v>
      </c>
      <c r="K6" s="349">
        <v>94</v>
      </c>
      <c r="L6" s="338">
        <v>93</v>
      </c>
      <c r="M6" s="338">
        <v>91</v>
      </c>
      <c r="N6" s="345">
        <v>98</v>
      </c>
      <c r="O6" s="340"/>
      <c r="P6" s="338"/>
      <c r="Q6" s="338"/>
      <c r="R6" s="338"/>
      <c r="S6" s="340">
        <v>95</v>
      </c>
      <c r="T6" s="338">
        <v>94</v>
      </c>
      <c r="U6" s="338">
        <v>96</v>
      </c>
      <c r="V6" s="338"/>
      <c r="W6" s="349"/>
      <c r="X6" s="335"/>
      <c r="Y6" s="411"/>
      <c r="Z6" s="334"/>
      <c r="AA6" s="334"/>
      <c r="AB6" s="334"/>
      <c r="AC6" s="334"/>
      <c r="AD6" s="334"/>
      <c r="AE6" s="412"/>
      <c r="AF6" s="412"/>
      <c r="AG6" s="333"/>
      <c r="AH6" s="334"/>
      <c r="AI6" s="334"/>
      <c r="AJ6" s="334"/>
      <c r="AK6" s="334"/>
      <c r="AL6" s="334"/>
      <c r="AM6" s="334"/>
      <c r="AN6" s="334"/>
      <c r="AO6" s="412"/>
      <c r="AP6" s="333"/>
      <c r="AQ6" s="334"/>
      <c r="AR6" s="334"/>
      <c r="AS6" s="334"/>
      <c r="AT6" s="334"/>
      <c r="AU6" s="334"/>
      <c r="AV6" s="334"/>
      <c r="AW6" s="334"/>
      <c r="AX6" s="334"/>
      <c r="AY6" s="334"/>
      <c r="AZ6" s="334"/>
      <c r="BA6" s="334"/>
      <c r="BB6" s="412"/>
      <c r="BC6" s="413"/>
      <c r="BD6" s="413"/>
      <c r="BE6" s="414"/>
      <c r="BF6" s="415"/>
      <c r="BG6" s="414"/>
      <c r="BH6" s="351"/>
      <c r="BI6" s="351"/>
      <c r="BJ6" s="416"/>
    </row>
    <row r="7" spans="1:66" ht="18" hidden="1" customHeight="1" thickTop="1" thickBot="1" x14ac:dyDescent="0.25">
      <c r="A7" s="640" t="s">
        <v>23</v>
      </c>
      <c r="B7" s="333">
        <v>15</v>
      </c>
      <c r="C7" s="685">
        <v>7</v>
      </c>
      <c r="D7" s="685">
        <v>14</v>
      </c>
      <c r="E7" s="698">
        <v>3</v>
      </c>
      <c r="F7" s="685">
        <v>8.5</v>
      </c>
      <c r="G7" s="685">
        <v>10</v>
      </c>
      <c r="H7" s="677"/>
      <c r="I7" s="335"/>
      <c r="J7" s="348"/>
      <c r="K7" s="349"/>
      <c r="L7" s="338"/>
      <c r="M7" s="338"/>
      <c r="N7" s="345"/>
      <c r="O7" s="340"/>
      <c r="P7" s="338"/>
      <c r="Q7" s="338"/>
      <c r="R7" s="338"/>
      <c r="S7" s="342"/>
      <c r="T7" s="338"/>
      <c r="U7" s="338"/>
      <c r="V7" s="338"/>
      <c r="W7" s="349"/>
      <c r="X7" s="335"/>
      <c r="Y7" s="411"/>
      <c r="Z7" s="334"/>
      <c r="AA7" s="334"/>
      <c r="AB7" s="334"/>
      <c r="AC7" s="334"/>
      <c r="AD7" s="334"/>
      <c r="AE7" s="412"/>
      <c r="AF7" s="412"/>
      <c r="AG7" s="333"/>
      <c r="AH7" s="334"/>
      <c r="AI7" s="334"/>
      <c r="AJ7" s="334"/>
      <c r="AK7" s="334"/>
      <c r="AL7" s="334"/>
      <c r="AM7" s="334"/>
      <c r="AN7" s="334"/>
      <c r="AO7" s="412"/>
      <c r="AP7" s="333"/>
      <c r="AQ7" s="334"/>
      <c r="AR7" s="334"/>
      <c r="AS7" s="334"/>
      <c r="AT7" s="334"/>
      <c r="AU7" s="334"/>
      <c r="AV7" s="334"/>
      <c r="AW7" s="334"/>
      <c r="AX7" s="334"/>
      <c r="AY7" s="334"/>
      <c r="AZ7" s="334"/>
      <c r="BA7" s="334"/>
      <c r="BB7" s="412"/>
      <c r="BC7" s="413"/>
      <c r="BD7" s="413"/>
      <c r="BE7" s="414"/>
      <c r="BF7" s="415"/>
      <c r="BG7" s="414"/>
      <c r="BH7" s="351"/>
      <c r="BI7" s="351"/>
      <c r="BJ7" s="416"/>
    </row>
    <row r="8" spans="1:66" ht="18" customHeight="1" thickTop="1" thickBot="1" x14ac:dyDescent="0.25">
      <c r="A8" s="418" t="s">
        <v>12</v>
      </c>
      <c r="B8" s="333">
        <v>24</v>
      </c>
      <c r="C8" s="685">
        <v>12.5</v>
      </c>
      <c r="D8" s="698">
        <v>22</v>
      </c>
      <c r="E8" s="685">
        <v>12</v>
      </c>
      <c r="F8" s="685">
        <v>24</v>
      </c>
      <c r="G8" s="334">
        <v>24</v>
      </c>
      <c r="H8" s="334">
        <v>24</v>
      </c>
      <c r="I8" s="335">
        <v>158</v>
      </c>
      <c r="J8" s="348">
        <v>100</v>
      </c>
      <c r="K8" s="349">
        <v>95</v>
      </c>
      <c r="L8" s="338">
        <v>97</v>
      </c>
      <c r="M8" s="338">
        <v>92</v>
      </c>
      <c r="N8" s="345">
        <v>94</v>
      </c>
      <c r="O8" s="340">
        <v>97</v>
      </c>
      <c r="P8" s="338">
        <v>95</v>
      </c>
      <c r="Q8" s="338"/>
      <c r="R8" s="338"/>
      <c r="S8" s="338">
        <v>96</v>
      </c>
      <c r="T8" s="340">
        <v>96</v>
      </c>
      <c r="U8" s="338">
        <v>96</v>
      </c>
      <c r="V8" s="338"/>
      <c r="W8" s="349"/>
      <c r="X8" s="335"/>
      <c r="Y8" s="411"/>
      <c r="Z8" s="334"/>
      <c r="AA8" s="334"/>
      <c r="AB8" s="334"/>
      <c r="AC8" s="334"/>
      <c r="AD8" s="334"/>
      <c r="AE8" s="412"/>
      <c r="AF8" s="412"/>
      <c r="AG8" s="333"/>
      <c r="AH8" s="334"/>
      <c r="AI8" s="334"/>
      <c r="AJ8" s="334"/>
      <c r="AK8" s="334"/>
      <c r="AL8" s="334"/>
      <c r="AM8" s="334"/>
      <c r="AN8" s="334"/>
      <c r="AO8" s="412"/>
      <c r="AP8" s="333"/>
      <c r="AQ8" s="334"/>
      <c r="AR8" s="334"/>
      <c r="AS8" s="334"/>
      <c r="AT8" s="334"/>
      <c r="AU8" s="334"/>
      <c r="AV8" s="334"/>
      <c r="AW8" s="334"/>
      <c r="AX8" s="334"/>
      <c r="AY8" s="334"/>
      <c r="AZ8" s="334"/>
      <c r="BA8" s="334"/>
      <c r="BB8" s="412"/>
      <c r="BC8" s="413"/>
      <c r="BD8" s="413"/>
      <c r="BE8" s="414"/>
      <c r="BF8" s="415"/>
      <c r="BG8" s="414"/>
      <c r="BH8" s="351"/>
      <c r="BI8" s="351"/>
      <c r="BJ8" s="416"/>
    </row>
    <row r="9" spans="1:66" ht="18" customHeight="1" thickTop="1" thickBot="1" x14ac:dyDescent="0.25">
      <c r="A9" s="418" t="s">
        <v>26</v>
      </c>
      <c r="B9" s="343">
        <v>16</v>
      </c>
      <c r="C9" s="698">
        <v>12</v>
      </c>
      <c r="D9" s="698">
        <v>22</v>
      </c>
      <c r="E9" s="698">
        <v>12</v>
      </c>
      <c r="F9" s="341">
        <v>23</v>
      </c>
      <c r="G9" s="698">
        <v>24</v>
      </c>
      <c r="H9" s="341">
        <v>24</v>
      </c>
      <c r="I9" s="743">
        <v>186</v>
      </c>
      <c r="J9" s="336">
        <v>100</v>
      </c>
      <c r="K9" s="337">
        <v>97</v>
      </c>
      <c r="L9" s="346">
        <v>93</v>
      </c>
      <c r="M9" s="346">
        <v>90</v>
      </c>
      <c r="N9" s="345">
        <v>95</v>
      </c>
      <c r="O9" s="345">
        <v>94</v>
      </c>
      <c r="P9" s="346">
        <v>91</v>
      </c>
      <c r="Q9" s="346"/>
      <c r="R9" s="346"/>
      <c r="S9" s="339">
        <v>92</v>
      </c>
      <c r="T9" s="345">
        <v>97</v>
      </c>
      <c r="U9" s="346">
        <v>91</v>
      </c>
      <c r="V9" s="346"/>
      <c r="W9" s="337"/>
      <c r="X9" s="344"/>
      <c r="Y9" s="419"/>
      <c r="Z9" s="341"/>
      <c r="AA9" s="341"/>
      <c r="AB9" s="341"/>
      <c r="AC9" s="341"/>
      <c r="AD9" s="341"/>
      <c r="AE9" s="420"/>
      <c r="AF9" s="420"/>
      <c r="AG9" s="343"/>
      <c r="AH9" s="341"/>
      <c r="AI9" s="341"/>
      <c r="AJ9" s="341"/>
      <c r="AK9" s="341"/>
      <c r="AL9" s="341"/>
      <c r="AM9" s="341"/>
      <c r="AN9" s="341"/>
      <c r="AO9" s="420"/>
      <c r="AP9" s="343"/>
      <c r="AQ9" s="341"/>
      <c r="AR9" s="341"/>
      <c r="AS9" s="341"/>
      <c r="AT9" s="341"/>
      <c r="AU9" s="341"/>
      <c r="AV9" s="341"/>
      <c r="AW9" s="341"/>
      <c r="AX9" s="341"/>
      <c r="AY9" s="341"/>
      <c r="AZ9" s="341"/>
      <c r="BA9" s="341"/>
      <c r="BB9" s="420"/>
      <c r="BC9" s="421"/>
      <c r="BD9" s="421"/>
      <c r="BE9" s="414"/>
      <c r="BF9" s="415"/>
      <c r="BG9" s="414"/>
      <c r="BH9" s="351"/>
      <c r="BI9" s="351"/>
      <c r="BJ9" s="416"/>
    </row>
    <row r="10" spans="1:66" s="424" customFormat="1" ht="18" customHeight="1" thickTop="1" thickBot="1" x14ac:dyDescent="0.25">
      <c r="A10" s="422" t="s">
        <v>144</v>
      </c>
      <c r="B10" s="343">
        <v>25</v>
      </c>
      <c r="C10" s="341">
        <v>11</v>
      </c>
      <c r="D10" s="334">
        <v>22</v>
      </c>
      <c r="E10" s="341">
        <v>17.5</v>
      </c>
      <c r="F10" s="341">
        <v>23</v>
      </c>
      <c r="G10" s="341">
        <v>24</v>
      </c>
      <c r="H10" s="341">
        <v>24</v>
      </c>
      <c r="I10" s="344">
        <v>157</v>
      </c>
      <c r="J10" s="336">
        <v>100</v>
      </c>
      <c r="K10" s="337">
        <v>99</v>
      </c>
      <c r="L10" s="346">
        <v>96</v>
      </c>
      <c r="M10" s="346">
        <v>90</v>
      </c>
      <c r="N10" s="345">
        <v>83</v>
      </c>
      <c r="O10" s="345">
        <v>98</v>
      </c>
      <c r="P10" s="346">
        <v>94</v>
      </c>
      <c r="Q10" s="346">
        <v>97</v>
      </c>
      <c r="R10" s="346">
        <v>92</v>
      </c>
      <c r="S10" s="347">
        <v>96</v>
      </c>
      <c r="T10" s="346">
        <v>97</v>
      </c>
      <c r="U10" s="346">
        <v>75</v>
      </c>
      <c r="V10" s="346">
        <v>96</v>
      </c>
      <c r="W10" s="337">
        <v>47</v>
      </c>
      <c r="X10" s="344">
        <v>46</v>
      </c>
      <c r="Y10" s="419"/>
      <c r="Z10" s="341"/>
      <c r="AA10" s="341"/>
      <c r="AB10" s="341"/>
      <c r="AC10" s="341"/>
      <c r="AD10" s="341"/>
      <c r="AE10" s="420"/>
      <c r="AF10" s="420"/>
      <c r="AG10" s="343"/>
      <c r="AH10" s="341"/>
      <c r="AI10" s="341"/>
      <c r="AJ10" s="341"/>
      <c r="AK10" s="341"/>
      <c r="AL10" s="341"/>
      <c r="AM10" s="341"/>
      <c r="AN10" s="341"/>
      <c r="AO10" s="420"/>
      <c r="AP10" s="343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420"/>
      <c r="BC10" s="423"/>
      <c r="BD10" s="423"/>
      <c r="BE10" s="414"/>
      <c r="BF10" s="415"/>
      <c r="BG10" s="414"/>
      <c r="BH10" s="351"/>
      <c r="BI10" s="351"/>
      <c r="BJ10" s="416"/>
    </row>
    <row r="11" spans="1:66" s="424" customFormat="1" ht="18" customHeight="1" thickBot="1" x14ac:dyDescent="0.25">
      <c r="A11" s="425" t="s">
        <v>13</v>
      </c>
      <c r="B11" s="343">
        <v>21</v>
      </c>
      <c r="C11" s="341">
        <v>14</v>
      </c>
      <c r="D11" s="341">
        <v>23</v>
      </c>
      <c r="E11" s="341">
        <v>19</v>
      </c>
      <c r="F11" s="341">
        <v>23.5</v>
      </c>
      <c r="G11" s="341">
        <v>22</v>
      </c>
      <c r="H11" s="341">
        <v>23</v>
      </c>
      <c r="I11" s="344">
        <v>190</v>
      </c>
      <c r="J11" s="336">
        <v>100</v>
      </c>
      <c r="K11" s="337">
        <v>99</v>
      </c>
      <c r="L11" s="346">
        <v>93</v>
      </c>
      <c r="M11" s="346">
        <v>97</v>
      </c>
      <c r="N11" s="345">
        <v>100</v>
      </c>
      <c r="O11" s="345">
        <v>97</v>
      </c>
      <c r="P11" s="346">
        <v>95</v>
      </c>
      <c r="Q11" s="346">
        <v>97</v>
      </c>
      <c r="R11" s="346"/>
      <c r="S11" s="345">
        <v>100</v>
      </c>
      <c r="T11" s="346">
        <v>96</v>
      </c>
      <c r="U11" s="346">
        <v>98</v>
      </c>
      <c r="V11" s="346"/>
      <c r="W11" s="337"/>
      <c r="X11" s="344"/>
      <c r="Y11" s="419"/>
      <c r="Z11" s="341"/>
      <c r="AA11" s="341"/>
      <c r="AB11" s="341"/>
      <c r="AC11" s="341"/>
      <c r="AD11" s="341"/>
      <c r="AE11" s="420"/>
      <c r="AF11" s="420"/>
      <c r="AG11" s="343"/>
      <c r="AH11" s="341"/>
      <c r="AI11" s="341"/>
      <c r="AJ11" s="341"/>
      <c r="AK11" s="341"/>
      <c r="AL11" s="341"/>
      <c r="AM11" s="341"/>
      <c r="AN11" s="341"/>
      <c r="AO11" s="420"/>
      <c r="AP11" s="343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420"/>
      <c r="BC11" s="426"/>
      <c r="BD11" s="426"/>
      <c r="BE11" s="427"/>
      <c r="BF11" s="428"/>
      <c r="BG11" s="427"/>
      <c r="BH11" s="357"/>
      <c r="BI11" s="357"/>
      <c r="BJ11" s="429"/>
    </row>
    <row r="12" spans="1:66" ht="18" customHeight="1" thickBot="1" x14ac:dyDescent="0.25">
      <c r="A12" s="418" t="s">
        <v>14</v>
      </c>
      <c r="B12" s="642">
        <v>25</v>
      </c>
      <c r="C12" s="341">
        <v>14</v>
      </c>
      <c r="D12" s="341">
        <v>24</v>
      </c>
      <c r="E12" s="341">
        <v>15</v>
      </c>
      <c r="F12" s="341">
        <v>24</v>
      </c>
      <c r="G12" s="341">
        <v>23</v>
      </c>
      <c r="H12" s="341">
        <v>24</v>
      </c>
      <c r="I12" s="344">
        <v>172</v>
      </c>
      <c r="J12" s="336">
        <v>100</v>
      </c>
      <c r="K12" s="337">
        <v>98</v>
      </c>
      <c r="L12" s="346">
        <v>95</v>
      </c>
      <c r="M12" s="346">
        <v>90</v>
      </c>
      <c r="N12" s="345">
        <v>90</v>
      </c>
      <c r="O12" s="345">
        <v>93</v>
      </c>
      <c r="P12" s="346">
        <v>92</v>
      </c>
      <c r="Q12" s="346"/>
      <c r="R12" s="346"/>
      <c r="S12" s="342">
        <v>99</v>
      </c>
      <c r="T12" s="346">
        <v>97</v>
      </c>
      <c r="U12" s="346">
        <v>99</v>
      </c>
      <c r="V12" s="346"/>
      <c r="W12" s="337"/>
      <c r="X12" s="344"/>
      <c r="Y12" s="419"/>
      <c r="Z12" s="341"/>
      <c r="AA12" s="341"/>
      <c r="AB12" s="341"/>
      <c r="AC12" s="341"/>
      <c r="AD12" s="341"/>
      <c r="AE12" s="420"/>
      <c r="AF12" s="420"/>
      <c r="AG12" s="343"/>
      <c r="AH12" s="341"/>
      <c r="AI12" s="341"/>
      <c r="AJ12" s="341"/>
      <c r="AK12" s="341"/>
      <c r="AL12" s="341"/>
      <c r="AM12" s="341"/>
      <c r="AN12" s="341"/>
      <c r="AO12" s="420"/>
      <c r="AP12" s="343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420"/>
      <c r="BC12" s="430"/>
      <c r="BD12" s="430"/>
      <c r="BE12" s="427"/>
      <c r="BF12" s="428"/>
      <c r="BG12" s="427"/>
      <c r="BH12" s="357"/>
      <c r="BI12" s="357"/>
      <c r="BJ12" s="429"/>
    </row>
    <row r="13" spans="1:66" ht="18" hidden="1" customHeight="1" thickTop="1" thickBot="1" x14ac:dyDescent="0.25">
      <c r="A13" s="640" t="s">
        <v>15</v>
      </c>
      <c r="B13" s="641"/>
      <c r="C13" s="677"/>
      <c r="D13" s="705"/>
      <c r="E13" s="677"/>
      <c r="F13" s="677"/>
      <c r="G13" s="334"/>
      <c r="H13" s="334"/>
      <c r="I13" s="335"/>
      <c r="J13" s="348"/>
      <c r="K13" s="349"/>
      <c r="L13" s="338"/>
      <c r="M13" s="338"/>
      <c r="N13" s="345"/>
      <c r="O13" s="340"/>
      <c r="P13" s="338"/>
      <c r="Q13" s="338"/>
      <c r="R13" s="338"/>
      <c r="S13" s="340"/>
      <c r="T13" s="338"/>
      <c r="U13" s="338"/>
      <c r="V13" s="338"/>
      <c r="W13" s="349"/>
      <c r="X13" s="335"/>
      <c r="Y13" s="411"/>
      <c r="Z13" s="334"/>
      <c r="AA13" s="334"/>
      <c r="AB13" s="334"/>
      <c r="AC13" s="334"/>
      <c r="AD13" s="334"/>
      <c r="AE13" s="412"/>
      <c r="AF13" s="412"/>
      <c r="AG13" s="333"/>
      <c r="AH13" s="334"/>
      <c r="AI13" s="334"/>
      <c r="AJ13" s="334"/>
      <c r="AK13" s="334"/>
      <c r="AL13" s="334"/>
      <c r="AM13" s="334"/>
      <c r="AN13" s="334"/>
      <c r="AO13" s="412"/>
      <c r="AP13" s="333"/>
      <c r="AQ13" s="334"/>
      <c r="AR13" s="334"/>
      <c r="AS13" s="334"/>
      <c r="AT13" s="334"/>
      <c r="AU13" s="334"/>
      <c r="AV13" s="334"/>
      <c r="AW13" s="334"/>
      <c r="AX13" s="334"/>
      <c r="AY13" s="334"/>
      <c r="AZ13" s="334"/>
      <c r="BA13" s="334"/>
      <c r="BB13" s="412"/>
      <c r="BC13" s="413"/>
      <c r="BD13" s="413"/>
      <c r="BE13" s="414"/>
      <c r="BF13" s="415"/>
      <c r="BG13" s="414"/>
      <c r="BH13" s="351"/>
      <c r="BI13" s="351"/>
      <c r="BJ13" s="416"/>
    </row>
    <row r="14" spans="1:66" ht="18" customHeight="1" thickTop="1" thickBot="1" x14ac:dyDescent="0.25">
      <c r="A14" s="418" t="s">
        <v>16</v>
      </c>
      <c r="B14" s="333">
        <v>21</v>
      </c>
      <c r="C14" s="334">
        <v>10</v>
      </c>
      <c r="D14" s="334">
        <v>8</v>
      </c>
      <c r="E14" s="334">
        <v>10.5</v>
      </c>
      <c r="F14" s="685">
        <v>14.5</v>
      </c>
      <c r="G14" s="334">
        <v>24</v>
      </c>
      <c r="H14" s="334">
        <v>24</v>
      </c>
      <c r="I14" s="741">
        <v>166</v>
      </c>
      <c r="J14" s="348">
        <v>100</v>
      </c>
      <c r="K14" s="349">
        <v>97</v>
      </c>
      <c r="L14" s="338">
        <v>94</v>
      </c>
      <c r="M14" s="338">
        <v>90</v>
      </c>
      <c r="N14" s="345">
        <v>92</v>
      </c>
      <c r="O14" s="340">
        <v>94</v>
      </c>
      <c r="P14" s="338"/>
      <c r="Q14" s="338"/>
      <c r="R14" s="338"/>
      <c r="S14" s="338">
        <v>96</v>
      </c>
      <c r="T14" s="340">
        <v>97</v>
      </c>
      <c r="U14" s="338">
        <v>94</v>
      </c>
      <c r="V14" s="338"/>
      <c r="W14" s="349"/>
      <c r="X14" s="335"/>
      <c r="Y14" s="411"/>
      <c r="Z14" s="334"/>
      <c r="AA14" s="334"/>
      <c r="AB14" s="334"/>
      <c r="AC14" s="334"/>
      <c r="AD14" s="334"/>
      <c r="AE14" s="412"/>
      <c r="AF14" s="412"/>
      <c r="AG14" s="333"/>
      <c r="AH14" s="334"/>
      <c r="AI14" s="334"/>
      <c r="AJ14" s="334"/>
      <c r="AK14" s="334"/>
      <c r="AL14" s="334"/>
      <c r="AM14" s="334"/>
      <c r="AN14" s="334"/>
      <c r="AO14" s="412"/>
      <c r="AP14" s="333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412"/>
      <c r="BC14" s="413"/>
      <c r="BD14" s="413"/>
      <c r="BE14" s="414"/>
      <c r="BF14" s="415"/>
      <c r="BG14" s="414"/>
      <c r="BH14" s="351"/>
      <c r="BI14" s="351"/>
      <c r="BJ14" s="416"/>
    </row>
    <row r="15" spans="1:66" s="424" customFormat="1" ht="18" customHeight="1" thickTop="1" thickBot="1" x14ac:dyDescent="0.25">
      <c r="A15" s="418" t="s">
        <v>17</v>
      </c>
      <c r="B15" s="333">
        <v>23</v>
      </c>
      <c r="C15" s="334">
        <v>14</v>
      </c>
      <c r="D15" s="334">
        <v>22</v>
      </c>
      <c r="E15" s="685">
        <v>16</v>
      </c>
      <c r="F15" s="334">
        <v>24</v>
      </c>
      <c r="G15" s="334">
        <v>24</v>
      </c>
      <c r="H15" s="334">
        <v>24</v>
      </c>
      <c r="I15" s="335">
        <v>156</v>
      </c>
      <c r="J15" s="348">
        <v>100</v>
      </c>
      <c r="K15" s="349"/>
      <c r="L15" s="338"/>
      <c r="M15" s="338"/>
      <c r="N15" s="345">
        <v>95</v>
      </c>
      <c r="O15" s="340">
        <v>96</v>
      </c>
      <c r="P15" s="338">
        <v>94</v>
      </c>
      <c r="Q15" s="338">
        <v>96</v>
      </c>
      <c r="R15" s="338">
        <v>93</v>
      </c>
      <c r="S15" s="338"/>
      <c r="T15" s="340">
        <v>95</v>
      </c>
      <c r="U15" s="338"/>
      <c r="V15" s="338"/>
      <c r="W15" s="349"/>
      <c r="X15" s="335"/>
      <c r="Y15" s="411"/>
      <c r="Z15" s="334"/>
      <c r="AA15" s="334"/>
      <c r="AB15" s="334"/>
      <c r="AC15" s="334"/>
      <c r="AD15" s="334"/>
      <c r="AE15" s="412"/>
      <c r="AF15" s="412"/>
      <c r="AG15" s="333"/>
      <c r="AH15" s="334"/>
      <c r="AI15" s="334"/>
      <c r="AJ15" s="334"/>
      <c r="AK15" s="334"/>
      <c r="AL15" s="334"/>
      <c r="AM15" s="334"/>
      <c r="AN15" s="334"/>
      <c r="AO15" s="412"/>
      <c r="AP15" s="333"/>
      <c r="AQ15" s="334"/>
      <c r="AR15" s="334"/>
      <c r="AS15" s="334"/>
      <c r="AT15" s="334"/>
      <c r="AU15" s="334"/>
      <c r="AV15" s="334"/>
      <c r="AW15" s="334"/>
      <c r="AX15" s="334"/>
      <c r="AY15" s="334"/>
      <c r="AZ15" s="334"/>
      <c r="BA15" s="334"/>
      <c r="BB15" s="412"/>
      <c r="BC15" s="423"/>
      <c r="BD15" s="423"/>
      <c r="BE15" s="414"/>
      <c r="BF15" s="415"/>
      <c r="BG15" s="414"/>
      <c r="BH15" s="351"/>
      <c r="BI15" s="351"/>
      <c r="BJ15" s="416"/>
    </row>
    <row r="16" spans="1:66" s="432" customFormat="1" ht="18" customHeight="1" thickBot="1" x14ac:dyDescent="0.25">
      <c r="A16" s="418" t="s">
        <v>18</v>
      </c>
      <c r="B16" s="333">
        <v>23</v>
      </c>
      <c r="C16" s="334">
        <v>12</v>
      </c>
      <c r="D16" s="334">
        <v>23</v>
      </c>
      <c r="E16" s="334">
        <v>17</v>
      </c>
      <c r="F16" s="334">
        <v>23</v>
      </c>
      <c r="G16" s="334">
        <v>22</v>
      </c>
      <c r="H16" s="334">
        <v>23</v>
      </c>
      <c r="I16" s="335">
        <v>142</v>
      </c>
      <c r="J16" s="348">
        <v>100</v>
      </c>
      <c r="K16" s="349"/>
      <c r="L16" s="338"/>
      <c r="M16" s="338"/>
      <c r="N16" s="340">
        <v>82</v>
      </c>
      <c r="O16" s="340">
        <v>92</v>
      </c>
      <c r="P16" s="338">
        <v>92</v>
      </c>
      <c r="Q16" s="338">
        <v>92</v>
      </c>
      <c r="R16" s="338">
        <v>82</v>
      </c>
      <c r="S16" s="338">
        <v>636</v>
      </c>
      <c r="T16" s="340">
        <v>93</v>
      </c>
      <c r="U16" s="338">
        <v>75</v>
      </c>
      <c r="V16" s="338"/>
      <c r="W16" s="349"/>
      <c r="X16" s="335"/>
      <c r="Y16" s="411"/>
      <c r="Z16" s="334"/>
      <c r="AA16" s="334"/>
      <c r="AB16" s="334"/>
      <c r="AC16" s="334"/>
      <c r="AD16" s="334"/>
      <c r="AE16" s="412"/>
      <c r="AF16" s="412"/>
      <c r="AG16" s="333"/>
      <c r="AH16" s="334"/>
      <c r="AI16" s="334"/>
      <c r="AJ16" s="334"/>
      <c r="AK16" s="334"/>
      <c r="AL16" s="334"/>
      <c r="AM16" s="334"/>
      <c r="AN16" s="334"/>
      <c r="AO16" s="412"/>
      <c r="AP16" s="333"/>
      <c r="AQ16" s="334"/>
      <c r="AR16" s="334"/>
      <c r="AS16" s="334"/>
      <c r="AT16" s="334"/>
      <c r="AU16" s="334"/>
      <c r="AV16" s="334"/>
      <c r="AW16" s="334"/>
      <c r="AX16" s="334"/>
      <c r="AY16" s="334"/>
      <c r="AZ16" s="334"/>
      <c r="BA16" s="334"/>
      <c r="BB16" s="412"/>
      <c r="BC16" s="431"/>
      <c r="BD16" s="431"/>
      <c r="BE16" s="414"/>
      <c r="BF16" s="415"/>
      <c r="BG16" s="414"/>
      <c r="BH16" s="351"/>
      <c r="BI16" s="351"/>
      <c r="BJ16" s="416"/>
    </row>
    <row r="17" spans="1:63" s="432" customFormat="1" ht="18" customHeight="1" x14ac:dyDescent="0.2">
      <c r="A17" s="727" t="s">
        <v>19</v>
      </c>
      <c r="B17" s="333">
        <v>21</v>
      </c>
      <c r="C17" s="334">
        <v>14</v>
      </c>
      <c r="D17" s="334">
        <v>21</v>
      </c>
      <c r="E17" s="685">
        <v>8</v>
      </c>
      <c r="F17" s="685">
        <v>14</v>
      </c>
      <c r="G17" s="685">
        <v>18.5</v>
      </c>
      <c r="H17" s="334">
        <v>23</v>
      </c>
      <c r="I17" s="741">
        <v>166</v>
      </c>
      <c r="J17" s="348">
        <v>100</v>
      </c>
      <c r="K17" s="349">
        <v>97</v>
      </c>
      <c r="L17" s="338">
        <v>94</v>
      </c>
      <c r="M17" s="338">
        <v>93</v>
      </c>
      <c r="N17" s="340">
        <v>94</v>
      </c>
      <c r="O17" s="340">
        <v>95</v>
      </c>
      <c r="P17" s="338">
        <v>93</v>
      </c>
      <c r="Q17" s="338">
        <v>96</v>
      </c>
      <c r="R17" s="338">
        <v>93</v>
      </c>
      <c r="S17" s="338">
        <v>96</v>
      </c>
      <c r="T17" s="340">
        <v>90</v>
      </c>
      <c r="U17" s="338">
        <v>92</v>
      </c>
      <c r="V17" s="338">
        <v>96</v>
      </c>
      <c r="W17" s="349">
        <v>50</v>
      </c>
      <c r="X17" s="335">
        <v>48</v>
      </c>
      <c r="Y17" s="411"/>
      <c r="Z17" s="334"/>
      <c r="AA17" s="334"/>
      <c r="AB17" s="334"/>
      <c r="AC17" s="334"/>
      <c r="AD17" s="334"/>
      <c r="AE17" s="412"/>
      <c r="AF17" s="412"/>
      <c r="AG17" s="333"/>
      <c r="AH17" s="334"/>
      <c r="AI17" s="334"/>
      <c r="AJ17" s="334"/>
      <c r="AK17" s="334"/>
      <c r="AL17" s="334"/>
      <c r="AM17" s="334"/>
      <c r="AN17" s="334"/>
      <c r="AO17" s="412"/>
      <c r="AP17" s="333"/>
      <c r="AQ17" s="334"/>
      <c r="AR17" s="334"/>
      <c r="AS17" s="334"/>
      <c r="AT17" s="334"/>
      <c r="AU17" s="334"/>
      <c r="AV17" s="334"/>
      <c r="AW17" s="334"/>
      <c r="AX17" s="334"/>
      <c r="AY17" s="334"/>
      <c r="AZ17" s="334"/>
      <c r="BA17" s="334"/>
      <c r="BB17" s="412"/>
      <c r="BC17" s="431"/>
      <c r="BD17" s="431"/>
      <c r="BE17" s="414"/>
      <c r="BF17" s="415"/>
      <c r="BG17" s="414"/>
      <c r="BH17" s="351"/>
      <c r="BI17" s="351"/>
      <c r="BJ17" s="416"/>
    </row>
    <row r="18" spans="1:63" s="437" customFormat="1" ht="18" customHeight="1" x14ac:dyDescent="0.2">
      <c r="A18" s="728" t="s">
        <v>20</v>
      </c>
      <c r="B18" s="350">
        <v>23</v>
      </c>
      <c r="C18" s="686">
        <v>8</v>
      </c>
      <c r="D18" s="685">
        <v>13</v>
      </c>
      <c r="E18" s="686">
        <v>3.5</v>
      </c>
      <c r="F18" s="351">
        <v>23</v>
      </c>
      <c r="G18" s="686">
        <v>23</v>
      </c>
      <c r="H18" s="351">
        <v>24</v>
      </c>
      <c r="I18" s="744">
        <v>155</v>
      </c>
      <c r="J18" s="353">
        <v>100</v>
      </c>
      <c r="K18" s="433"/>
      <c r="L18" s="354"/>
      <c r="M18" s="354"/>
      <c r="N18" s="340"/>
      <c r="O18" s="354">
        <v>92</v>
      </c>
      <c r="P18" s="354">
        <v>91</v>
      </c>
      <c r="Q18" s="354">
        <v>97</v>
      </c>
      <c r="R18" s="354">
        <v>82</v>
      </c>
      <c r="S18" s="354"/>
      <c r="T18" s="355">
        <v>93</v>
      </c>
      <c r="U18" s="354">
        <v>95</v>
      </c>
      <c r="V18" s="354"/>
      <c r="W18" s="433"/>
      <c r="X18" s="352"/>
      <c r="Y18" s="434"/>
      <c r="Z18" s="351"/>
      <c r="AA18" s="351"/>
      <c r="AB18" s="351"/>
      <c r="AC18" s="351"/>
      <c r="AD18" s="351"/>
      <c r="AE18" s="435"/>
      <c r="AF18" s="435"/>
      <c r="AG18" s="350"/>
      <c r="AH18" s="351"/>
      <c r="AI18" s="351"/>
      <c r="AJ18" s="351"/>
      <c r="AK18" s="351"/>
      <c r="AL18" s="351"/>
      <c r="AM18" s="351"/>
      <c r="AN18" s="351"/>
      <c r="AO18" s="435"/>
      <c r="AP18" s="350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435"/>
      <c r="BC18" s="431"/>
      <c r="BD18" s="431"/>
      <c r="BE18" s="414"/>
      <c r="BF18" s="415"/>
      <c r="BG18" s="414"/>
      <c r="BH18" s="351"/>
      <c r="BI18" s="351"/>
      <c r="BJ18" s="416"/>
      <c r="BK18" s="436"/>
    </row>
    <row r="19" spans="1:63" s="443" customFormat="1" ht="18" customHeight="1" thickBot="1" x14ac:dyDescent="0.25">
      <c r="A19" s="425" t="s">
        <v>58</v>
      </c>
      <c r="B19" s="356">
        <v>25</v>
      </c>
      <c r="C19" s="357">
        <v>12.5</v>
      </c>
      <c r="D19" s="351">
        <v>24</v>
      </c>
      <c r="E19" s="357">
        <v>14</v>
      </c>
      <c r="F19" s="357">
        <v>24</v>
      </c>
      <c r="G19" s="357">
        <v>24</v>
      </c>
      <c r="H19" s="357">
        <v>24</v>
      </c>
      <c r="I19" s="358">
        <v>180</v>
      </c>
      <c r="J19" s="359">
        <v>100</v>
      </c>
      <c r="K19" s="360">
        <v>98</v>
      </c>
      <c r="L19" s="361">
        <v>94</v>
      </c>
      <c r="M19" s="361">
        <v>96</v>
      </c>
      <c r="N19" s="362">
        <v>92</v>
      </c>
      <c r="O19" s="361">
        <v>97</v>
      </c>
      <c r="P19" s="361">
        <v>94</v>
      </c>
      <c r="Q19" s="361">
        <v>96</v>
      </c>
      <c r="R19" s="361">
        <v>93</v>
      </c>
      <c r="S19" s="361">
        <v>93.4</v>
      </c>
      <c r="T19" s="362">
        <v>96</v>
      </c>
      <c r="U19" s="361">
        <v>95</v>
      </c>
      <c r="V19" s="361">
        <v>96</v>
      </c>
      <c r="W19" s="360">
        <v>46</v>
      </c>
      <c r="X19" s="358">
        <v>48</v>
      </c>
      <c r="Y19" s="438"/>
      <c r="Z19" s="439"/>
      <c r="AA19" s="439"/>
      <c r="AB19" s="439"/>
      <c r="AC19" s="439"/>
      <c r="AD19" s="439"/>
      <c r="AE19" s="440"/>
      <c r="AF19" s="441"/>
      <c r="AG19" s="356"/>
      <c r="AH19" s="357"/>
      <c r="AI19" s="357"/>
      <c r="AJ19" s="357"/>
      <c r="AK19" s="357"/>
      <c r="AL19" s="357"/>
      <c r="AM19" s="357"/>
      <c r="AN19" s="357"/>
      <c r="AO19" s="441"/>
      <c r="AP19" s="356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441"/>
      <c r="BC19" s="426"/>
      <c r="BD19" s="426"/>
      <c r="BE19" s="427"/>
      <c r="BF19" s="428"/>
      <c r="BG19" s="427"/>
      <c r="BH19" s="357"/>
      <c r="BI19" s="357"/>
      <c r="BJ19" s="429"/>
      <c r="BK19" s="442"/>
    </row>
    <row r="20" spans="1:63" s="399" customFormat="1" ht="18" customHeight="1" thickBot="1" x14ac:dyDescent="0.25">
      <c r="A20" s="425" t="s">
        <v>27</v>
      </c>
      <c r="B20" s="444">
        <v>23</v>
      </c>
      <c r="C20" s="687">
        <v>9</v>
      </c>
      <c r="D20" s="357">
        <v>19</v>
      </c>
      <c r="E20" s="445">
        <v>9</v>
      </c>
      <c r="F20" s="445">
        <v>15.5</v>
      </c>
      <c r="G20" s="445">
        <v>23</v>
      </c>
      <c r="H20" s="445">
        <v>24</v>
      </c>
      <c r="I20" s="742">
        <v>171</v>
      </c>
      <c r="J20" s="447">
        <v>100</v>
      </c>
      <c r="K20" s="448"/>
      <c r="L20" s="449"/>
      <c r="M20" s="449"/>
      <c r="N20" s="450"/>
      <c r="O20" s="449"/>
      <c r="P20" s="449"/>
      <c r="Q20" s="449"/>
      <c r="R20" s="449"/>
      <c r="S20" s="449"/>
      <c r="T20" s="450"/>
      <c r="U20" s="449"/>
      <c r="V20" s="449"/>
      <c r="W20" s="448"/>
      <c r="X20" s="446"/>
      <c r="Y20" s="451"/>
      <c r="Z20" s="452"/>
      <c r="AA20" s="452"/>
      <c r="AB20" s="452"/>
      <c r="AC20" s="452"/>
      <c r="AD20" s="452"/>
      <c r="AE20" s="453"/>
      <c r="AF20" s="454"/>
      <c r="AG20" s="444"/>
      <c r="AH20" s="445"/>
      <c r="AI20" s="445"/>
      <c r="AJ20" s="445"/>
      <c r="AK20" s="445"/>
      <c r="AL20" s="445"/>
      <c r="AM20" s="445"/>
      <c r="AN20" s="445"/>
      <c r="AO20" s="454"/>
      <c r="AP20" s="444"/>
      <c r="AQ20" s="445"/>
      <c r="AR20" s="445"/>
      <c r="AS20" s="445"/>
      <c r="AT20" s="445"/>
      <c r="AU20" s="445"/>
      <c r="AV20" s="445"/>
      <c r="AW20" s="445"/>
      <c r="AX20" s="445"/>
      <c r="AY20" s="445"/>
      <c r="AZ20" s="445"/>
      <c r="BA20" s="445"/>
      <c r="BB20" s="454"/>
      <c r="BC20" s="455"/>
      <c r="BD20" s="455"/>
      <c r="BE20" s="456"/>
      <c r="BF20" s="457"/>
      <c r="BG20" s="456"/>
      <c r="BH20" s="445"/>
      <c r="BI20" s="445"/>
      <c r="BJ20" s="458"/>
      <c r="BK20" s="459"/>
    </row>
    <row r="21" spans="1:63" s="437" customFormat="1" ht="18" hidden="1" customHeight="1" thickBot="1" x14ac:dyDescent="0.25">
      <c r="A21" s="726" t="s">
        <v>28</v>
      </c>
      <c r="B21" s="350">
        <v>11</v>
      </c>
      <c r="C21" s="351"/>
      <c r="D21" s="687">
        <v>14</v>
      </c>
      <c r="E21" s="686">
        <v>9</v>
      </c>
      <c r="F21" s="686">
        <v>14</v>
      </c>
      <c r="G21" s="686">
        <v>10</v>
      </c>
      <c r="H21" s="678"/>
      <c r="I21" s="744">
        <v>155</v>
      </c>
      <c r="J21" s="353"/>
      <c r="K21" s="460"/>
      <c r="L21" s="461"/>
      <c r="M21" s="461"/>
      <c r="N21" s="355"/>
      <c r="O21" s="461"/>
      <c r="P21" s="461"/>
      <c r="Q21" s="461"/>
      <c r="R21" s="461"/>
      <c r="S21" s="461"/>
      <c r="T21" s="462"/>
      <c r="U21" s="461"/>
      <c r="V21" s="461"/>
      <c r="W21" s="460"/>
      <c r="X21" s="463"/>
      <c r="Y21" s="434"/>
      <c r="Z21" s="461"/>
      <c r="AA21" s="461"/>
      <c r="AB21" s="461"/>
      <c r="AC21" s="461"/>
      <c r="AD21" s="461"/>
      <c r="AE21" s="462"/>
      <c r="AF21" s="435"/>
      <c r="AG21" s="350"/>
      <c r="AH21" s="351"/>
      <c r="AI21" s="351"/>
      <c r="AJ21" s="351"/>
      <c r="AK21" s="351"/>
      <c r="AL21" s="351"/>
      <c r="AM21" s="351"/>
      <c r="AN21" s="351"/>
      <c r="AO21" s="435"/>
      <c r="AP21" s="350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435"/>
      <c r="BC21" s="431"/>
      <c r="BD21" s="431"/>
      <c r="BE21" s="414"/>
      <c r="BF21" s="415"/>
      <c r="BG21" s="414"/>
      <c r="BH21" s="351"/>
      <c r="BI21" s="351"/>
      <c r="BJ21" s="416"/>
      <c r="BK21" s="436"/>
    </row>
    <row r="22" spans="1:63" s="437" customFormat="1" ht="18" hidden="1" customHeight="1" thickBot="1" x14ac:dyDescent="0.25">
      <c r="A22" s="640" t="s">
        <v>29</v>
      </c>
      <c r="B22" s="350">
        <v>15</v>
      </c>
      <c r="C22" s="678"/>
      <c r="D22" s="678"/>
      <c r="E22" s="678"/>
      <c r="F22" s="678"/>
      <c r="G22" s="351"/>
      <c r="H22" s="351"/>
      <c r="I22" s="352"/>
      <c r="J22" s="353"/>
      <c r="K22" s="460"/>
      <c r="L22" s="461"/>
      <c r="M22" s="461"/>
      <c r="N22" s="354"/>
      <c r="O22" s="461"/>
      <c r="P22" s="461"/>
      <c r="Q22" s="461"/>
      <c r="R22" s="461"/>
      <c r="S22" s="461"/>
      <c r="T22" s="461"/>
      <c r="U22" s="461"/>
      <c r="V22" s="461"/>
      <c r="W22" s="461"/>
      <c r="X22" s="463"/>
      <c r="Y22" s="434"/>
      <c r="Z22" s="461"/>
      <c r="AA22" s="461"/>
      <c r="AB22" s="461"/>
      <c r="AC22" s="461"/>
      <c r="AD22" s="461"/>
      <c r="AE22" s="46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  <c r="BI22" s="351"/>
      <c r="BJ22" s="464"/>
    </row>
    <row r="23" spans="1:63" s="437" customFormat="1" ht="18" customHeight="1" x14ac:dyDescent="0.2">
      <c r="A23" s="629" t="s">
        <v>193</v>
      </c>
      <c r="B23" s="502">
        <v>23</v>
      </c>
      <c r="C23" s="464">
        <v>15</v>
      </c>
      <c r="D23" s="351">
        <v>23</v>
      </c>
      <c r="E23" s="464">
        <v>17</v>
      </c>
      <c r="F23" s="464">
        <v>23</v>
      </c>
      <c r="G23" s="464">
        <v>21.5</v>
      </c>
      <c r="H23" s="464">
        <v>24</v>
      </c>
      <c r="I23" s="630">
        <v>190</v>
      </c>
      <c r="J23" s="631">
        <v>100</v>
      </c>
      <c r="K23" s="632">
        <v>93</v>
      </c>
      <c r="L23" s="633">
        <v>95</v>
      </c>
      <c r="M23" s="633">
        <v>92</v>
      </c>
      <c r="N23" s="633">
        <v>96</v>
      </c>
      <c r="O23" s="633">
        <v>96</v>
      </c>
      <c r="P23" s="633">
        <v>93</v>
      </c>
      <c r="Q23" s="633">
        <v>97</v>
      </c>
      <c r="R23" s="633">
        <v>95</v>
      </c>
      <c r="S23" s="633">
        <v>94</v>
      </c>
      <c r="T23" s="633">
        <v>95</v>
      </c>
      <c r="U23" s="633">
        <v>90</v>
      </c>
      <c r="V23" s="633"/>
      <c r="W23" s="633">
        <v>46</v>
      </c>
      <c r="X23" s="634">
        <v>48</v>
      </c>
      <c r="Y23" s="432"/>
      <c r="BB23" s="635"/>
      <c r="BC23" s="635"/>
      <c r="BD23" s="635"/>
      <c r="BE23" s="636"/>
    </row>
    <row r="24" spans="1:63" s="399" customFormat="1" ht="18" customHeight="1" thickBot="1" x14ac:dyDescent="0.25">
      <c r="A24" s="746" t="s">
        <v>31</v>
      </c>
      <c r="B24" s="508">
        <v>25</v>
      </c>
      <c r="C24" s="507">
        <v>11</v>
      </c>
      <c r="D24" s="507">
        <v>24</v>
      </c>
      <c r="E24" s="507">
        <v>13.5</v>
      </c>
      <c r="F24" s="507">
        <v>17.5</v>
      </c>
      <c r="G24" s="507">
        <v>20.5</v>
      </c>
      <c r="H24" s="745">
        <v>21</v>
      </c>
      <c r="I24" s="737">
        <v>187</v>
      </c>
      <c r="J24" s="752">
        <v>100</v>
      </c>
      <c r="K24" s="753">
        <v>98</v>
      </c>
      <c r="L24" s="754">
        <v>98</v>
      </c>
      <c r="M24" s="754">
        <v>99</v>
      </c>
      <c r="N24" s="754">
        <v>89</v>
      </c>
      <c r="O24" s="754"/>
      <c r="P24" s="754"/>
      <c r="Q24" s="754"/>
      <c r="R24" s="754"/>
      <c r="S24" s="754">
        <v>95</v>
      </c>
      <c r="T24" s="754">
        <v>100</v>
      </c>
      <c r="U24" s="754">
        <v>95</v>
      </c>
      <c r="V24" s="754" t="s">
        <v>211</v>
      </c>
      <c r="W24" s="754"/>
      <c r="X24" s="755"/>
      <c r="Y24" s="475"/>
      <c r="AJ24" s="655">
        <f>SUM(AG4:AO4)</f>
        <v>0</v>
      </c>
      <c r="AK24" s="655"/>
      <c r="AR24" s="654"/>
      <c r="AS24" s="654"/>
      <c r="AT24" s="654"/>
      <c r="AU24" s="654"/>
      <c r="AV24" s="654"/>
      <c r="AW24" s="654"/>
      <c r="AX24" s="654"/>
      <c r="AY24" s="654"/>
      <c r="AZ24" s="654"/>
      <c r="BA24" s="654"/>
      <c r="BB24" s="654"/>
      <c r="BC24" s="654"/>
      <c r="BD24" s="654"/>
      <c r="BE24" s="656"/>
    </row>
    <row r="25" spans="1:63" s="663" customFormat="1" ht="18" customHeight="1" thickTop="1" x14ac:dyDescent="0.2">
      <c r="A25" s="657" t="s">
        <v>30</v>
      </c>
      <c r="B25" s="658"/>
      <c r="C25" s="659"/>
      <c r="D25" s="659"/>
      <c r="E25" s="659"/>
      <c r="F25" s="659"/>
      <c r="G25" s="659"/>
      <c r="H25" s="659"/>
      <c r="I25" s="660"/>
      <c r="J25" s="661"/>
      <c r="K25" s="662"/>
      <c r="V25" s="663" t="s">
        <v>211</v>
      </c>
      <c r="X25" s="664"/>
      <c r="Y25" s="665"/>
      <c r="BE25" s="666"/>
    </row>
    <row r="26" spans="1:63" ht="18" customHeight="1" thickBot="1" x14ac:dyDescent="0.25">
      <c r="A26" s="470" t="s">
        <v>144</v>
      </c>
      <c r="D26" s="379"/>
      <c r="O26" s="474"/>
      <c r="P26" s="475"/>
      <c r="V26" s="399" t="s">
        <v>211</v>
      </c>
      <c r="BC26" s="478"/>
      <c r="BD26" s="478"/>
      <c r="BE26" s="479"/>
      <c r="BF26" s="469"/>
      <c r="BG26" s="442"/>
    </row>
    <row r="27" spans="1:63" ht="18" customHeight="1" thickTop="1" thickBot="1" x14ac:dyDescent="0.25">
      <c r="A27" s="480" t="s">
        <v>196</v>
      </c>
      <c r="O27" s="481"/>
      <c r="P27" s="475"/>
      <c r="V27" s="399" t="s">
        <v>211</v>
      </c>
    </row>
    <row r="28" spans="1:63" ht="18" customHeight="1" thickTop="1" thickBot="1" x14ac:dyDescent="0.25">
      <c r="A28" s="485" t="s">
        <v>197</v>
      </c>
      <c r="O28" s="481"/>
      <c r="P28" s="475"/>
      <c r="V28" s="399" t="s">
        <v>211</v>
      </c>
    </row>
    <row r="29" spans="1:63" ht="15.95" customHeight="1" thickTop="1" thickBot="1" x14ac:dyDescent="0.25">
      <c r="O29" s="481"/>
      <c r="P29" s="475"/>
      <c r="V29" s="399" t="s">
        <v>211</v>
      </c>
    </row>
    <row r="30" spans="1:63" ht="15.95" customHeight="1" thickTop="1" thickBot="1" x14ac:dyDescent="0.25">
      <c r="O30" s="481"/>
      <c r="P30" s="475"/>
      <c r="V30" s="399" t="s">
        <v>211</v>
      </c>
    </row>
    <row r="31" spans="1:63" ht="15.95" customHeight="1" thickTop="1" thickBot="1" x14ac:dyDescent="0.25">
      <c r="O31" s="481"/>
      <c r="P31" s="475"/>
      <c r="V31" s="399" t="s">
        <v>211</v>
      </c>
    </row>
    <row r="32" spans="1:63" ht="15.95" customHeight="1" thickTop="1" thickBot="1" x14ac:dyDescent="0.25">
      <c r="O32" s="481"/>
      <c r="P32" s="475"/>
      <c r="V32" s="399" t="s">
        <v>211</v>
      </c>
    </row>
    <row r="33" spans="15:22" ht="15.95" customHeight="1" thickTop="1" thickBot="1" x14ac:dyDescent="0.25">
      <c r="O33" s="481"/>
      <c r="P33" s="475"/>
      <c r="V33" s="399" t="s">
        <v>211</v>
      </c>
    </row>
    <row r="34" spans="15:22" ht="15.95" customHeight="1" thickTop="1" thickBot="1" x14ac:dyDescent="0.25">
      <c r="O34" s="481"/>
      <c r="P34" s="475"/>
      <c r="V34" s="399" t="s">
        <v>211</v>
      </c>
    </row>
    <row r="35" spans="15:22" ht="15.95" customHeight="1" thickTop="1" thickBot="1" x14ac:dyDescent="0.25">
      <c r="O35" s="481"/>
      <c r="P35" s="475"/>
      <c r="V35" s="399" t="s">
        <v>211</v>
      </c>
    </row>
    <row r="36" spans="15:22" ht="15.95" customHeight="1" thickTop="1" thickBot="1" x14ac:dyDescent="0.25">
      <c r="O36" s="481"/>
      <c r="P36" s="475"/>
      <c r="V36" s="399" t="s">
        <v>211</v>
      </c>
    </row>
    <row r="37" spans="15:22" ht="15.95" customHeight="1" thickTop="1" thickBot="1" x14ac:dyDescent="0.25">
      <c r="O37" s="481"/>
      <c r="P37" s="475"/>
      <c r="V37" s="399" t="s">
        <v>211</v>
      </c>
    </row>
    <row r="38" spans="15:22" ht="15.95" customHeight="1" thickTop="1" thickBot="1" x14ac:dyDescent="0.25">
      <c r="O38" s="481"/>
      <c r="P38" s="475"/>
      <c r="V38" s="399" t="s">
        <v>211</v>
      </c>
    </row>
    <row r="39" spans="15:22" ht="15.95" customHeight="1" thickTop="1" thickBot="1" x14ac:dyDescent="0.25">
      <c r="O39" s="481"/>
      <c r="P39" s="475"/>
      <c r="V39" s="399" t="s">
        <v>211</v>
      </c>
    </row>
    <row r="40" spans="15:22" ht="15.95" customHeight="1" thickTop="1" thickBot="1" x14ac:dyDescent="0.25">
      <c r="O40" s="481"/>
      <c r="P40" s="475"/>
      <c r="V40" s="399" t="s">
        <v>211</v>
      </c>
    </row>
    <row r="41" spans="15:22" ht="15.95" customHeight="1" thickTop="1" thickBot="1" x14ac:dyDescent="0.25">
      <c r="O41" s="481"/>
      <c r="P41" s="475"/>
      <c r="V41" s="399" t="s">
        <v>211</v>
      </c>
    </row>
    <row r="42" spans="15:22" ht="15.95" customHeight="1" thickTop="1" thickBot="1" x14ac:dyDescent="0.25">
      <c r="O42" s="481"/>
      <c r="P42" s="475"/>
      <c r="V42" s="399" t="s">
        <v>211</v>
      </c>
    </row>
    <row r="43" spans="15:22" ht="15.95" customHeight="1" thickTop="1" thickBot="1" x14ac:dyDescent="0.25">
      <c r="O43" s="481"/>
      <c r="P43" s="475"/>
      <c r="V43" s="399" t="s">
        <v>211</v>
      </c>
    </row>
    <row r="44" spans="15:22" ht="15.95" customHeight="1" thickTop="1" thickBot="1" x14ac:dyDescent="0.25">
      <c r="O44" s="481"/>
      <c r="P44" s="475"/>
      <c r="V44" s="399" t="s">
        <v>211</v>
      </c>
    </row>
    <row r="45" spans="15:22" ht="15.95" customHeight="1" thickTop="1" thickBot="1" x14ac:dyDescent="0.25">
      <c r="O45" s="481"/>
      <c r="P45" s="475"/>
      <c r="V45" s="399" t="s">
        <v>211</v>
      </c>
    </row>
    <row r="46" spans="15:22" ht="15.95" customHeight="1" thickTop="1" thickBot="1" x14ac:dyDescent="0.25">
      <c r="O46" s="481"/>
      <c r="P46" s="475"/>
      <c r="V46" s="399" t="s">
        <v>211</v>
      </c>
    </row>
    <row r="47" spans="15:22" ht="15.95" customHeight="1" thickTop="1" thickBot="1" x14ac:dyDescent="0.25">
      <c r="O47" s="481"/>
      <c r="P47" s="475"/>
      <c r="V47" s="399" t="s">
        <v>211</v>
      </c>
    </row>
    <row r="48" spans="15:22" ht="15.95" customHeight="1" thickTop="1" thickBot="1" x14ac:dyDescent="0.25">
      <c r="O48" s="481"/>
      <c r="P48" s="475"/>
      <c r="V48" s="399" t="s">
        <v>211</v>
      </c>
    </row>
    <row r="49" spans="15:22" ht="15.95" customHeight="1" thickTop="1" thickBot="1" x14ac:dyDescent="0.25">
      <c r="O49" s="481"/>
      <c r="P49" s="475"/>
      <c r="V49" s="399" t="s">
        <v>211</v>
      </c>
    </row>
    <row r="50" spans="15:22" ht="15.95" customHeight="1" thickTop="1" thickBot="1" x14ac:dyDescent="0.25">
      <c r="O50" s="481"/>
      <c r="P50" s="475"/>
      <c r="V50" s="399" t="s">
        <v>211</v>
      </c>
    </row>
    <row r="51" spans="15:22" ht="15.95" customHeight="1" thickTop="1" thickBot="1" x14ac:dyDescent="0.25">
      <c r="O51" s="481"/>
      <c r="P51" s="475"/>
      <c r="V51" s="399" t="s">
        <v>211</v>
      </c>
    </row>
    <row r="52" spans="15:22" ht="15.95" customHeight="1" thickTop="1" thickBot="1" x14ac:dyDescent="0.25">
      <c r="O52" s="481"/>
      <c r="P52" s="475"/>
      <c r="V52" s="399" t="s">
        <v>211</v>
      </c>
    </row>
    <row r="53" spans="15:22" ht="15.95" customHeight="1" thickTop="1" thickBot="1" x14ac:dyDescent="0.25">
      <c r="O53" s="481"/>
      <c r="P53" s="475"/>
      <c r="V53" s="399" t="s">
        <v>211</v>
      </c>
    </row>
    <row r="54" spans="15:22" ht="15.95" customHeight="1" thickTop="1" thickBot="1" x14ac:dyDescent="0.25">
      <c r="O54" s="481"/>
      <c r="P54" s="475"/>
      <c r="V54" s="399" t="s">
        <v>211</v>
      </c>
    </row>
    <row r="55" spans="15:22" ht="15.95" customHeight="1" thickTop="1" thickBot="1" x14ac:dyDescent="0.25">
      <c r="O55" s="481"/>
      <c r="P55" s="475"/>
      <c r="V55" s="399" t="s">
        <v>211</v>
      </c>
    </row>
    <row r="56" spans="15:22" ht="15.95" customHeight="1" thickTop="1" thickBot="1" x14ac:dyDescent="0.25">
      <c r="O56" s="481"/>
      <c r="P56" s="475"/>
      <c r="V56" s="399" t="s">
        <v>211</v>
      </c>
    </row>
    <row r="57" spans="15:22" ht="15.95" customHeight="1" thickTop="1" thickBot="1" x14ac:dyDescent="0.25">
      <c r="O57" s="481"/>
      <c r="P57" s="475"/>
      <c r="V57" s="399" t="s">
        <v>211</v>
      </c>
    </row>
    <row r="58" spans="15:22" ht="15.95" customHeight="1" thickTop="1" thickBot="1" x14ac:dyDescent="0.25">
      <c r="O58" s="481"/>
      <c r="P58" s="475"/>
      <c r="V58" s="399" t="s">
        <v>211</v>
      </c>
    </row>
    <row r="59" spans="15:22" ht="15.95" customHeight="1" thickTop="1" thickBot="1" x14ac:dyDescent="0.25">
      <c r="O59" s="481"/>
      <c r="P59" s="475"/>
      <c r="V59" s="399" t="s">
        <v>211</v>
      </c>
    </row>
    <row r="60" spans="15:22" ht="15.95" customHeight="1" thickTop="1" thickBot="1" x14ac:dyDescent="0.25">
      <c r="O60" s="481"/>
      <c r="P60" s="475"/>
      <c r="V60" s="399" t="s">
        <v>211</v>
      </c>
    </row>
    <row r="61" spans="15:22" ht="15.95" customHeight="1" thickTop="1" thickBot="1" x14ac:dyDescent="0.25">
      <c r="O61" s="481"/>
      <c r="P61" s="475"/>
      <c r="V61" s="399" t="s">
        <v>211</v>
      </c>
    </row>
    <row r="62" spans="15:22" ht="15.95" customHeight="1" thickTop="1" thickBot="1" x14ac:dyDescent="0.25">
      <c r="O62" s="481"/>
      <c r="P62" s="475"/>
      <c r="V62" s="399" t="s">
        <v>211</v>
      </c>
    </row>
    <row r="63" spans="15:22" ht="15.95" customHeight="1" thickTop="1" thickBot="1" x14ac:dyDescent="0.25">
      <c r="O63" s="481"/>
      <c r="P63" s="475"/>
      <c r="V63" s="399" t="s">
        <v>211</v>
      </c>
    </row>
    <row r="64" spans="15:22" ht="15.95" customHeight="1" thickTop="1" thickBot="1" x14ac:dyDescent="0.25">
      <c r="O64" s="481"/>
      <c r="P64" s="475"/>
      <c r="V64" s="399" t="s">
        <v>211</v>
      </c>
    </row>
    <row r="65" spans="15:22" ht="15.95" customHeight="1" thickTop="1" thickBot="1" x14ac:dyDescent="0.25">
      <c r="O65" s="481"/>
      <c r="P65" s="475"/>
      <c r="V65" s="399" t="s">
        <v>211</v>
      </c>
    </row>
    <row r="66" spans="15:22" ht="15.95" customHeight="1" thickTop="1" thickBot="1" x14ac:dyDescent="0.25">
      <c r="O66" s="481"/>
      <c r="P66" s="475"/>
      <c r="V66" s="399" t="s">
        <v>211</v>
      </c>
    </row>
    <row r="67" spans="15:22" ht="15.95" customHeight="1" thickTop="1" thickBot="1" x14ac:dyDescent="0.25">
      <c r="O67" s="481"/>
      <c r="P67" s="475"/>
      <c r="V67" s="399" t="s">
        <v>211</v>
      </c>
    </row>
    <row r="68" spans="15:22" ht="15.95" customHeight="1" thickTop="1" thickBot="1" x14ac:dyDescent="0.25">
      <c r="O68" s="481"/>
      <c r="P68" s="475"/>
      <c r="V68" s="399" t="s">
        <v>211</v>
      </c>
    </row>
    <row r="69" spans="15:22" ht="15.95" customHeight="1" thickTop="1" thickBot="1" x14ac:dyDescent="0.25">
      <c r="O69" s="481"/>
      <c r="P69" s="475"/>
      <c r="V69" s="399" t="s">
        <v>211</v>
      </c>
    </row>
    <row r="70" spans="15:22" ht="15.95" customHeight="1" thickTop="1" thickBot="1" x14ac:dyDescent="0.25">
      <c r="O70" s="481"/>
      <c r="P70" s="475"/>
      <c r="V70" s="399" t="s">
        <v>211</v>
      </c>
    </row>
    <row r="71" spans="15:22" ht="15.95" customHeight="1" thickTop="1" thickBot="1" x14ac:dyDescent="0.25">
      <c r="O71" s="481"/>
      <c r="P71" s="475"/>
      <c r="V71" s="399" t="s">
        <v>211</v>
      </c>
    </row>
    <row r="72" spans="15:22" ht="15.95" customHeight="1" thickTop="1" thickBot="1" x14ac:dyDescent="0.25">
      <c r="O72" s="481"/>
      <c r="P72" s="475"/>
      <c r="V72" s="399" t="s">
        <v>211</v>
      </c>
    </row>
    <row r="73" spans="15:22" ht="15.95" customHeight="1" thickTop="1" thickBot="1" x14ac:dyDescent="0.25">
      <c r="O73" s="481"/>
      <c r="P73" s="475"/>
    </row>
    <row r="74" spans="15:22" ht="15.95" customHeight="1" thickTop="1" thickBot="1" x14ac:dyDescent="0.25">
      <c r="O74" s="481"/>
      <c r="P74" s="475"/>
      <c r="V74" s="399" t="s">
        <v>211</v>
      </c>
    </row>
    <row r="75" spans="15:22" ht="15.95" customHeight="1" thickTop="1" thickBot="1" x14ac:dyDescent="0.25">
      <c r="O75" s="481"/>
      <c r="P75" s="475"/>
    </row>
    <row r="76" spans="15:22" ht="15.95" customHeight="1" thickTop="1" thickBot="1" x14ac:dyDescent="0.25">
      <c r="O76" s="481"/>
      <c r="P76" s="475"/>
    </row>
    <row r="77" spans="15:22" ht="15.95" customHeight="1" thickTop="1" thickBot="1" x14ac:dyDescent="0.25">
      <c r="O77" s="481"/>
      <c r="P77" s="475"/>
    </row>
    <row r="78" spans="15:22" ht="15.95" customHeight="1" thickTop="1" thickBot="1" x14ac:dyDescent="0.25">
      <c r="O78" s="481"/>
      <c r="P78" s="475"/>
    </row>
    <row r="79" spans="15:22" ht="15.95" customHeight="1" thickTop="1" thickBot="1" x14ac:dyDescent="0.25">
      <c r="O79" s="481"/>
      <c r="P79" s="475"/>
    </row>
    <row r="80" spans="15:22" ht="15.95" customHeight="1" thickTop="1" thickBot="1" x14ac:dyDescent="0.25">
      <c r="O80" s="481"/>
      <c r="P80" s="475"/>
    </row>
    <row r="81" spans="15:16" ht="15.95" customHeight="1" thickTop="1" thickBot="1" x14ac:dyDescent="0.25">
      <c r="O81" s="481"/>
      <c r="P81" s="475"/>
    </row>
    <row r="82" spans="15:16" ht="15.95" customHeight="1" thickTop="1" thickBot="1" x14ac:dyDescent="0.25">
      <c r="O82" s="481"/>
      <c r="P82" s="475"/>
    </row>
    <row r="83" spans="15:16" ht="15.95" customHeight="1" thickTop="1" thickBot="1" x14ac:dyDescent="0.25">
      <c r="O83" s="481"/>
      <c r="P83" s="475"/>
    </row>
    <row r="84" spans="15:16" ht="15.95" customHeight="1" thickTop="1" thickBot="1" x14ac:dyDescent="0.25">
      <c r="O84" s="481"/>
      <c r="P84" s="475"/>
    </row>
    <row r="85" spans="15:16" ht="15.95" customHeight="1" thickTop="1" thickBot="1" x14ac:dyDescent="0.25">
      <c r="O85" s="481"/>
      <c r="P85" s="475"/>
    </row>
    <row r="86" spans="15:16" ht="15.95" customHeight="1" thickTop="1" thickBot="1" x14ac:dyDescent="0.25">
      <c r="O86" s="481"/>
      <c r="P86" s="475"/>
    </row>
    <row r="87" spans="15:16" ht="15.95" customHeight="1" thickTop="1" thickBot="1" x14ac:dyDescent="0.25">
      <c r="O87" s="481"/>
      <c r="P87" s="475"/>
    </row>
    <row r="88" spans="15:16" ht="15.95" customHeight="1" thickTop="1" thickBot="1" x14ac:dyDescent="0.25">
      <c r="O88" s="481"/>
      <c r="P88" s="475"/>
    </row>
    <row r="89" spans="15:16" ht="15.95" customHeight="1" thickTop="1" thickBot="1" x14ac:dyDescent="0.25">
      <c r="O89" s="481"/>
      <c r="P89" s="475"/>
    </row>
    <row r="90" spans="15:16" ht="15.95" customHeight="1" thickTop="1" thickBot="1" x14ac:dyDescent="0.25">
      <c r="O90" s="481"/>
      <c r="P90" s="475"/>
    </row>
    <row r="91" spans="15:16" ht="15.95" customHeight="1" thickTop="1" thickBot="1" x14ac:dyDescent="0.25">
      <c r="O91" s="481"/>
      <c r="P91" s="475"/>
    </row>
    <row r="92" spans="15:16" ht="15.95" customHeight="1" thickTop="1" thickBot="1" x14ac:dyDescent="0.25">
      <c r="O92" s="481"/>
      <c r="P92" s="475"/>
    </row>
    <row r="93" spans="15:16" ht="15.95" customHeight="1" thickTop="1" thickBot="1" x14ac:dyDescent="0.25">
      <c r="O93" s="481"/>
      <c r="P93" s="475"/>
    </row>
    <row r="94" spans="15:16" ht="15.95" customHeight="1" thickTop="1" thickBot="1" x14ac:dyDescent="0.25">
      <c r="O94" s="481"/>
      <c r="P94" s="475"/>
    </row>
    <row r="95" spans="15:16" ht="15.95" customHeight="1" thickTop="1" thickBot="1" x14ac:dyDescent="0.25">
      <c r="O95" s="481"/>
      <c r="P95" s="475"/>
    </row>
    <row r="96" spans="15:16" ht="15.95" customHeight="1" thickTop="1" thickBot="1" x14ac:dyDescent="0.25">
      <c r="O96" s="481"/>
      <c r="P96" s="475"/>
    </row>
    <row r="97" spans="15:16" ht="15.95" customHeight="1" thickTop="1" thickBot="1" x14ac:dyDescent="0.25">
      <c r="O97" s="481"/>
      <c r="P97" s="475"/>
    </row>
    <row r="98" spans="15:16" ht="15.95" customHeight="1" thickTop="1" thickBot="1" x14ac:dyDescent="0.25">
      <c r="O98" s="481"/>
      <c r="P98" s="475"/>
    </row>
    <row r="99" spans="15:16" ht="15.95" customHeight="1" thickTop="1" thickBot="1" x14ac:dyDescent="0.25">
      <c r="O99" s="481"/>
      <c r="P99" s="475"/>
    </row>
    <row r="100" spans="15:16" ht="15.95" customHeight="1" thickTop="1" thickBot="1" x14ac:dyDescent="0.25">
      <c r="O100" s="481"/>
      <c r="P100" s="475"/>
    </row>
    <row r="101" spans="15:16" ht="15.95" customHeight="1" thickTop="1" thickBot="1" x14ac:dyDescent="0.25">
      <c r="O101" s="481"/>
      <c r="P101" s="475"/>
    </row>
    <row r="102" spans="15:16" ht="15.95" customHeight="1" thickTop="1" thickBot="1" x14ac:dyDescent="0.25">
      <c r="O102" s="481"/>
      <c r="P102" s="475"/>
    </row>
    <row r="103" spans="15:16" ht="15.95" customHeight="1" thickTop="1" thickBot="1" x14ac:dyDescent="0.25">
      <c r="O103" s="481"/>
      <c r="P103" s="475"/>
    </row>
    <row r="104" spans="15:16" ht="15.95" customHeight="1" thickTop="1" thickBot="1" x14ac:dyDescent="0.25">
      <c r="O104" s="481"/>
      <c r="P104" s="475"/>
    </row>
    <row r="105" spans="15:16" ht="15.95" customHeight="1" thickTop="1" thickBot="1" x14ac:dyDescent="0.25">
      <c r="O105" s="481"/>
      <c r="P105" s="475"/>
    </row>
    <row r="106" spans="15:16" ht="15.95" customHeight="1" thickTop="1" thickBot="1" x14ac:dyDescent="0.25">
      <c r="O106" s="481"/>
      <c r="P106" s="475"/>
    </row>
    <row r="107" spans="15:16" ht="15.95" customHeight="1" thickTop="1" thickBot="1" x14ac:dyDescent="0.25">
      <c r="O107" s="481"/>
      <c r="P107" s="475"/>
    </row>
    <row r="108" spans="15:16" ht="15.95" customHeight="1" thickTop="1" thickBot="1" x14ac:dyDescent="0.25">
      <c r="O108" s="481"/>
      <c r="P108" s="475"/>
    </row>
    <row r="109" spans="15:16" ht="15.95" customHeight="1" thickTop="1" thickBot="1" x14ac:dyDescent="0.25">
      <c r="O109" s="481"/>
      <c r="P109" s="475"/>
    </row>
    <row r="110" spans="15:16" ht="15.95" customHeight="1" thickTop="1" thickBot="1" x14ac:dyDescent="0.25">
      <c r="O110" s="481"/>
      <c r="P110" s="475"/>
    </row>
    <row r="111" spans="15:16" ht="15.95" customHeight="1" thickTop="1" thickBot="1" x14ac:dyDescent="0.25">
      <c r="O111" s="481"/>
      <c r="P111" s="475"/>
    </row>
    <row r="112" spans="15:16" ht="15.95" customHeight="1" thickTop="1" thickBot="1" x14ac:dyDescent="0.25">
      <c r="O112" s="481"/>
      <c r="P112" s="475"/>
    </row>
    <row r="113" spans="15:16" ht="15.95" customHeight="1" thickTop="1" thickBot="1" x14ac:dyDescent="0.25">
      <c r="O113" s="481"/>
      <c r="P113" s="475"/>
    </row>
    <row r="114" spans="15:16" ht="15.95" customHeight="1" thickTop="1" thickBot="1" x14ac:dyDescent="0.25">
      <c r="O114" s="481"/>
      <c r="P114" s="475"/>
    </row>
    <row r="115" spans="15:16" ht="15.95" customHeight="1" thickTop="1" thickBot="1" x14ac:dyDescent="0.25">
      <c r="O115" s="481"/>
      <c r="P115" s="475"/>
    </row>
    <row r="116" spans="15:16" ht="15.95" customHeight="1" thickTop="1" thickBot="1" x14ac:dyDescent="0.25">
      <c r="O116" s="481"/>
      <c r="P116" s="475"/>
    </row>
    <row r="117" spans="15:16" ht="15.95" customHeight="1" thickTop="1" thickBot="1" x14ac:dyDescent="0.25">
      <c r="O117" s="481"/>
      <c r="P117" s="475"/>
    </row>
    <row r="118" spans="15:16" ht="15.95" customHeight="1" thickTop="1" thickBot="1" x14ac:dyDescent="0.25">
      <c r="O118" s="481"/>
      <c r="P118" s="475"/>
    </row>
    <row r="119" spans="15:16" ht="15.95" customHeight="1" thickTop="1" thickBot="1" x14ac:dyDescent="0.25">
      <c r="O119" s="481"/>
      <c r="P119" s="475"/>
    </row>
    <row r="120" spans="15:16" ht="15.95" customHeight="1" thickTop="1" thickBot="1" x14ac:dyDescent="0.25">
      <c r="O120" s="481"/>
      <c r="P120" s="475"/>
    </row>
    <row r="121" spans="15:16" ht="15.95" customHeight="1" thickTop="1" thickBot="1" x14ac:dyDescent="0.25">
      <c r="O121" s="487"/>
      <c r="P121" s="475"/>
    </row>
    <row r="122" spans="15:16" ht="15.95" customHeight="1" thickTop="1" thickBot="1" x14ac:dyDescent="0.25"/>
    <row r="123" spans="15:16" ht="15.95" customHeight="1" thickTop="1" thickBot="1" x14ac:dyDescent="0.25"/>
    <row r="124" spans="15:16" ht="15.95" customHeight="1" thickTop="1" thickBot="1" x14ac:dyDescent="0.25"/>
    <row r="125" spans="15:16" ht="15.95" customHeight="1" thickTop="1" thickBot="1" x14ac:dyDescent="0.25"/>
    <row r="126" spans="15:16" ht="15.95" customHeight="1" thickTop="1" thickBot="1" x14ac:dyDescent="0.25"/>
    <row r="127" spans="15:16" ht="15.95" customHeight="1" thickTop="1" thickBot="1" x14ac:dyDescent="0.25"/>
    <row r="128" spans="15:16" ht="15.95" customHeight="1" thickTop="1" thickBot="1" x14ac:dyDescent="0.25"/>
    <row r="129" ht="15.95" customHeight="1" thickTop="1" thickBot="1" x14ac:dyDescent="0.25"/>
    <row r="130" ht="15.95" customHeight="1" thickTop="1" thickBot="1" x14ac:dyDescent="0.25"/>
    <row r="131" ht="15.95" customHeight="1" thickTop="1" thickBot="1" x14ac:dyDescent="0.25"/>
    <row r="132" ht="15.95" customHeight="1" thickTop="1" thickBot="1" x14ac:dyDescent="0.25"/>
    <row r="133" ht="15.95" customHeight="1" thickTop="1" thickBot="1" x14ac:dyDescent="0.25"/>
    <row r="134" ht="15.95" customHeight="1" thickTop="1" thickBot="1" x14ac:dyDescent="0.25"/>
    <row r="135" ht="15.95" customHeight="1" thickTop="1" thickBot="1" x14ac:dyDescent="0.25"/>
    <row r="136" ht="15.95" customHeight="1" thickTop="1" thickBot="1" x14ac:dyDescent="0.25"/>
    <row r="137" ht="15.95" customHeight="1" thickTop="1" thickBot="1" x14ac:dyDescent="0.25"/>
    <row r="138" ht="15.95" customHeight="1" thickTop="1" thickBot="1" x14ac:dyDescent="0.25"/>
    <row r="139" ht="15.95" customHeight="1" thickTop="1" thickBot="1" x14ac:dyDescent="0.25"/>
    <row r="140" ht="15.95" customHeight="1" thickTop="1" thickBot="1" x14ac:dyDescent="0.25"/>
    <row r="141" ht="15.95" customHeight="1" thickTop="1" thickBot="1" x14ac:dyDescent="0.25"/>
    <row r="142" ht="15.95" customHeight="1" thickTop="1" thickBot="1" x14ac:dyDescent="0.25"/>
    <row r="143" ht="15.95" customHeight="1" thickTop="1" thickBot="1" x14ac:dyDescent="0.25"/>
    <row r="144" ht="15.95" customHeight="1" thickTop="1" thickBot="1" x14ac:dyDescent="0.25"/>
    <row r="145" ht="15.95" customHeight="1" thickTop="1" thickBot="1" x14ac:dyDescent="0.25"/>
    <row r="146" ht="15.95" customHeight="1" thickTop="1" thickBot="1" x14ac:dyDescent="0.25"/>
    <row r="147" ht="15.95" customHeight="1" thickTop="1" thickBot="1" x14ac:dyDescent="0.25"/>
    <row r="148" ht="15.95" customHeight="1" thickTop="1" thickBot="1" x14ac:dyDescent="0.25"/>
    <row r="149" ht="15.95" customHeight="1" thickTop="1" thickBot="1" x14ac:dyDescent="0.25"/>
    <row r="150" ht="15.95" customHeight="1" thickTop="1" thickBot="1" x14ac:dyDescent="0.25"/>
    <row r="151" ht="15.95" customHeight="1" thickTop="1" thickBot="1" x14ac:dyDescent="0.25"/>
    <row r="152" ht="15.95" customHeight="1" thickTop="1" thickBot="1" x14ac:dyDescent="0.25"/>
    <row r="153" ht="15.95" customHeight="1" thickTop="1" thickBot="1" x14ac:dyDescent="0.25"/>
    <row r="154" ht="15.95" customHeight="1" thickTop="1" thickBot="1" x14ac:dyDescent="0.25"/>
    <row r="155" ht="15.95" customHeight="1" thickTop="1" thickBot="1" x14ac:dyDescent="0.25"/>
    <row r="156" ht="15.95" customHeight="1" thickTop="1" thickBot="1" x14ac:dyDescent="0.25"/>
    <row r="157" ht="15.95" customHeight="1" thickTop="1" thickBot="1" x14ac:dyDescent="0.25"/>
    <row r="158" ht="15.95" customHeight="1" thickTop="1" thickBot="1" x14ac:dyDescent="0.25"/>
    <row r="159" ht="15.95" customHeight="1" thickTop="1" thickBot="1" x14ac:dyDescent="0.25"/>
    <row r="160" ht="15.95" customHeight="1" thickTop="1" thickBot="1" x14ac:dyDescent="0.25"/>
    <row r="161" ht="15.95" customHeight="1" thickTop="1" thickBot="1" x14ac:dyDescent="0.25"/>
    <row r="162" ht="15.95" customHeight="1" thickTop="1" thickBot="1" x14ac:dyDescent="0.25"/>
    <row r="163" ht="15.95" customHeight="1" thickTop="1" thickBot="1" x14ac:dyDescent="0.25"/>
    <row r="164" ht="15.95" customHeight="1" thickTop="1" thickBot="1" x14ac:dyDescent="0.25"/>
    <row r="165" ht="15.95" customHeight="1" thickTop="1" thickBot="1" x14ac:dyDescent="0.25"/>
    <row r="166" ht="15.95" customHeight="1" thickTop="1" thickBot="1" x14ac:dyDescent="0.25"/>
    <row r="167" ht="15.95" customHeight="1" thickTop="1" thickBot="1" x14ac:dyDescent="0.25"/>
    <row r="168" ht="15.95" customHeight="1" thickTop="1" thickBot="1" x14ac:dyDescent="0.25"/>
    <row r="169" ht="15.95" customHeight="1" thickTop="1" thickBot="1" x14ac:dyDescent="0.25"/>
    <row r="170" ht="15.95" customHeight="1" thickTop="1" thickBot="1" x14ac:dyDescent="0.25"/>
    <row r="171" ht="15.95" customHeight="1" thickTop="1" thickBot="1" x14ac:dyDescent="0.25"/>
    <row r="172" ht="15.95" customHeight="1" thickTop="1" thickBot="1" x14ac:dyDescent="0.25"/>
    <row r="173" ht="15.95" customHeight="1" thickTop="1" thickBot="1" x14ac:dyDescent="0.25"/>
    <row r="174" ht="15.95" customHeight="1" thickTop="1" thickBot="1" x14ac:dyDescent="0.25"/>
    <row r="175" ht="15.95" customHeight="1" thickTop="1" thickBot="1" x14ac:dyDescent="0.25"/>
    <row r="176" ht="15.95" customHeight="1" thickTop="1" thickBot="1" x14ac:dyDescent="0.25"/>
    <row r="177" ht="15.95" customHeight="1" thickTop="1" thickBot="1" x14ac:dyDescent="0.25"/>
    <row r="178" ht="15.95" customHeight="1" thickTop="1" thickBot="1" x14ac:dyDescent="0.25"/>
    <row r="179" ht="15.95" customHeight="1" thickTop="1" thickBot="1" x14ac:dyDescent="0.25"/>
    <row r="180" ht="15.95" customHeight="1" thickTop="1" thickBot="1" x14ac:dyDescent="0.25"/>
    <row r="181" ht="15.95" customHeight="1" thickTop="1" thickBot="1" x14ac:dyDescent="0.25"/>
    <row r="182" ht="15.95" customHeight="1" thickTop="1" thickBot="1" x14ac:dyDescent="0.25"/>
    <row r="183" ht="15.95" customHeight="1" thickTop="1" thickBot="1" x14ac:dyDescent="0.25"/>
    <row r="184" ht="15.95" customHeight="1" thickTop="1" thickBot="1" x14ac:dyDescent="0.25"/>
    <row r="185" ht="15.95" customHeight="1" thickTop="1" thickBot="1" x14ac:dyDescent="0.25"/>
    <row r="186" ht="15.95" customHeight="1" thickTop="1" thickBot="1" x14ac:dyDescent="0.25"/>
    <row r="187" ht="15.95" customHeight="1" thickTop="1" thickBot="1" x14ac:dyDescent="0.25"/>
    <row r="188" ht="15.95" customHeight="1" thickTop="1" thickBot="1" x14ac:dyDescent="0.25"/>
    <row r="189" ht="15.95" customHeight="1" thickTop="1" thickBot="1" x14ac:dyDescent="0.25"/>
    <row r="190" ht="15.95" customHeight="1" thickTop="1" thickBot="1" x14ac:dyDescent="0.25"/>
    <row r="191" ht="15.95" customHeight="1" thickTop="1" thickBot="1" x14ac:dyDescent="0.25"/>
    <row r="192" ht="15.95" customHeight="1" thickTop="1" thickBot="1" x14ac:dyDescent="0.25"/>
    <row r="193" ht="15.95" customHeight="1" thickTop="1" thickBot="1" x14ac:dyDescent="0.25"/>
    <row r="194" ht="15.95" customHeight="1" thickTop="1" thickBot="1" x14ac:dyDescent="0.25"/>
    <row r="195" ht="15.95" customHeight="1" thickTop="1" thickBot="1" x14ac:dyDescent="0.25"/>
    <row r="196" ht="15.95" customHeight="1" thickTop="1" thickBot="1" x14ac:dyDescent="0.25"/>
    <row r="197" ht="15.95" customHeight="1" thickTop="1" thickBot="1" x14ac:dyDescent="0.25"/>
    <row r="198" ht="15.95" customHeight="1" thickTop="1" thickBot="1" x14ac:dyDescent="0.25"/>
    <row r="199" ht="15.95" customHeight="1" thickTop="1" thickBot="1" x14ac:dyDescent="0.25"/>
    <row r="200" ht="15.95" customHeight="1" thickTop="1" thickBot="1" x14ac:dyDescent="0.25"/>
    <row r="201" ht="15.95" customHeight="1" thickTop="1" thickBot="1" x14ac:dyDescent="0.25"/>
    <row r="202" ht="15.95" customHeight="1" thickTop="1" thickBot="1" x14ac:dyDescent="0.25"/>
    <row r="203" ht="15.95" customHeight="1" thickTop="1" thickBot="1" x14ac:dyDescent="0.25"/>
    <row r="204" ht="15.95" customHeight="1" thickTop="1" thickBot="1" x14ac:dyDescent="0.25"/>
    <row r="205" ht="15.95" customHeight="1" thickTop="1" thickBot="1" x14ac:dyDescent="0.25"/>
    <row r="206" ht="15.95" customHeight="1" thickTop="1" thickBot="1" x14ac:dyDescent="0.25"/>
    <row r="207" ht="15.95" customHeight="1" thickTop="1" thickBot="1" x14ac:dyDescent="0.25"/>
    <row r="208" ht="15.95" customHeight="1" thickTop="1" thickBot="1" x14ac:dyDescent="0.25"/>
    <row r="209" ht="15.95" customHeight="1" thickTop="1" thickBot="1" x14ac:dyDescent="0.25"/>
    <row r="210" ht="15.95" customHeight="1" thickTop="1" thickBot="1" x14ac:dyDescent="0.25"/>
    <row r="211" ht="15.95" customHeight="1" thickTop="1" thickBot="1" x14ac:dyDescent="0.25"/>
    <row r="212" ht="15.95" customHeight="1" thickTop="1" thickBot="1" x14ac:dyDescent="0.25"/>
    <row r="213" ht="15.95" customHeight="1" thickTop="1" thickBot="1" x14ac:dyDescent="0.25"/>
    <row r="214" ht="15.95" customHeight="1" thickTop="1" thickBot="1" x14ac:dyDescent="0.25"/>
    <row r="215" ht="15.95" customHeight="1" thickTop="1" thickBot="1" x14ac:dyDescent="0.25"/>
    <row r="216" ht="15.95" customHeight="1" thickTop="1" thickBot="1" x14ac:dyDescent="0.25"/>
    <row r="217" ht="15.95" customHeight="1" thickTop="1" thickBot="1" x14ac:dyDescent="0.25"/>
    <row r="218" ht="15.95" customHeight="1" thickTop="1" thickBot="1" x14ac:dyDescent="0.25"/>
    <row r="219" ht="15.95" customHeight="1" thickTop="1" thickBot="1" x14ac:dyDescent="0.25"/>
    <row r="220" ht="15.95" customHeight="1" thickTop="1" thickBot="1" x14ac:dyDescent="0.25"/>
    <row r="221" ht="15.95" customHeight="1" thickTop="1" thickBot="1" x14ac:dyDescent="0.25"/>
    <row r="222" ht="15.95" customHeight="1" thickTop="1" thickBot="1" x14ac:dyDescent="0.25"/>
    <row r="223" ht="15.95" customHeight="1" thickTop="1" thickBot="1" x14ac:dyDescent="0.25"/>
    <row r="224" ht="15.95" customHeight="1" thickTop="1" thickBot="1" x14ac:dyDescent="0.25"/>
    <row r="225" ht="15.95" customHeight="1" thickTop="1" thickBot="1" x14ac:dyDescent="0.25"/>
    <row r="226" ht="15.95" customHeight="1" thickTop="1" thickBot="1" x14ac:dyDescent="0.25"/>
  </sheetData>
  <sheetProtection algorithmName="SHA-512" hashValue="MNZJS/inqSTHHnrVFDhO7FW9jVTH/zwYD1+YRvzDazJaelQWPGWinm4AmLgQekSSqI61+552LxZvVShW5NyIFQ==" saltValue="cbOGB/JF4HMZPFqjcqmOiQ==" spinCount="100000" sheet="1" objects="1" scenarios="1"/>
  <mergeCells count="4">
    <mergeCell ref="A1:A2"/>
    <mergeCell ref="B1:I1"/>
    <mergeCell ref="N1:X1"/>
    <mergeCell ref="AG1:AO1"/>
  </mergeCells>
  <pageMargins left="0.7" right="0.7" top="0.75" bottom="0.75" header="0.3" footer="0.3"/>
  <pageSetup paperSize="5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"/>
  <sheetViews>
    <sheetView workbookViewId="0">
      <selection sqref="A1:BJ26"/>
    </sheetView>
  </sheetViews>
  <sheetFormatPr defaultRowHeight="14.25" thickTop="1" thickBottom="1" x14ac:dyDescent="0.25"/>
  <cols>
    <col min="1" max="1" width="32.28515625" style="113" customWidth="1"/>
    <col min="2" max="2" width="3.5703125" style="516" customWidth="1"/>
    <col min="3" max="3" width="4" style="35" customWidth="1"/>
    <col min="4" max="4" width="4.7109375" style="54" customWidth="1"/>
    <col min="5" max="5" width="4.7109375" style="35" customWidth="1"/>
    <col min="6" max="13" width="4" style="32" customWidth="1"/>
    <col min="14" max="14" width="4" style="55" customWidth="1"/>
    <col min="15" max="19" width="4" style="32" customWidth="1"/>
    <col min="20" max="20" width="4" style="55" customWidth="1"/>
    <col min="21" max="28" width="4" style="32" customWidth="1"/>
    <col min="29" max="29" width="4" style="55" customWidth="1"/>
    <col min="30" max="38" width="4" style="32" customWidth="1"/>
    <col min="39" max="39" width="4" style="55" customWidth="1"/>
    <col min="40" max="44" width="3.28515625" style="32" customWidth="1"/>
    <col min="45" max="45" width="3.28515625" style="35" customWidth="1"/>
    <col min="46" max="47" width="3.28515625" style="54" customWidth="1"/>
    <col min="48" max="48" width="3.28515625" style="42" customWidth="1"/>
    <col min="49" max="59" width="3.28515625" style="35" customWidth="1"/>
    <col min="60" max="60" width="4.140625" style="63" customWidth="1"/>
    <col min="61" max="61" width="4.5703125" style="113" customWidth="1"/>
    <col min="62" max="62" width="4.42578125" style="2" customWidth="1"/>
    <col min="63" max="63" width="5.28515625" style="32" customWidth="1"/>
    <col min="64" max="64" width="4.5703125" style="32" customWidth="1"/>
    <col min="65" max="65" width="4.28515625" style="32" customWidth="1"/>
    <col min="66" max="16384" width="9.140625" style="32"/>
  </cols>
  <sheetData>
    <row r="1" spans="1:64" s="29" customFormat="1" thickTop="1" thickBot="1" x14ac:dyDescent="0.25">
      <c r="A1" s="900" t="s">
        <v>152</v>
      </c>
      <c r="B1" s="2"/>
      <c r="C1" s="895" t="s">
        <v>143</v>
      </c>
      <c r="D1" s="896"/>
      <c r="E1" s="896"/>
      <c r="F1" s="896"/>
      <c r="G1" s="896"/>
      <c r="H1" s="896"/>
      <c r="I1" s="896"/>
      <c r="J1" s="896"/>
      <c r="K1" s="896"/>
      <c r="L1" s="896"/>
      <c r="M1" s="896"/>
      <c r="N1" s="897"/>
      <c r="O1" s="895" t="s">
        <v>32</v>
      </c>
      <c r="P1" s="896"/>
      <c r="Q1" s="896"/>
      <c r="R1" s="896"/>
      <c r="S1" s="896"/>
      <c r="T1" s="897"/>
      <c r="U1" s="895" t="s">
        <v>219</v>
      </c>
      <c r="V1" s="896"/>
      <c r="W1" s="896"/>
      <c r="X1" s="896"/>
      <c r="Y1" s="896"/>
      <c r="Z1" s="896"/>
      <c r="AA1" s="896"/>
      <c r="AB1" s="896"/>
      <c r="AC1" s="897"/>
      <c r="AD1" s="895" t="s">
        <v>117</v>
      </c>
      <c r="AE1" s="896"/>
      <c r="AF1" s="896"/>
      <c r="AG1" s="896"/>
      <c r="AH1" s="896"/>
      <c r="AI1" s="896"/>
      <c r="AJ1" s="896"/>
      <c r="AK1" s="896"/>
      <c r="AL1" s="896"/>
      <c r="AM1" s="897"/>
      <c r="AN1" s="895" t="s">
        <v>122</v>
      </c>
      <c r="AO1" s="896"/>
      <c r="AP1" s="896"/>
      <c r="AQ1" s="896"/>
      <c r="AR1" s="896"/>
      <c r="AS1" s="896"/>
      <c r="AT1" s="896"/>
      <c r="AU1" s="896"/>
      <c r="AV1" s="896"/>
      <c r="AW1" s="896"/>
      <c r="AX1" s="896"/>
      <c r="AY1" s="896"/>
      <c r="AZ1" s="896"/>
      <c r="BA1" s="896"/>
      <c r="BB1" s="896"/>
      <c r="BC1" s="896"/>
      <c r="BD1" s="896"/>
      <c r="BE1" s="896"/>
      <c r="BF1" s="896"/>
      <c r="BG1" s="896"/>
      <c r="BH1" s="897"/>
      <c r="BI1" s="895" t="s">
        <v>10</v>
      </c>
      <c r="BJ1" s="897"/>
    </row>
    <row r="2" spans="1:64" s="119" customFormat="1" ht="78.75" customHeight="1" thickTop="1" thickBot="1" x14ac:dyDescent="0.25">
      <c r="A2" s="900"/>
      <c r="B2" s="1"/>
      <c r="C2" s="612"/>
      <c r="D2" s="585"/>
      <c r="E2" s="585"/>
      <c r="F2" s="231"/>
      <c r="G2" s="231"/>
      <c r="H2" s="231"/>
      <c r="I2" s="231"/>
      <c r="J2" s="231"/>
      <c r="K2" s="231"/>
      <c r="L2" s="231"/>
      <c r="M2" s="232"/>
      <c r="N2" s="613"/>
      <c r="O2" s="517"/>
      <c r="P2" s="231"/>
      <c r="Q2" s="231"/>
      <c r="R2" s="231"/>
      <c r="S2" s="231"/>
      <c r="T2" s="518"/>
      <c r="U2" s="517"/>
      <c r="V2" s="231"/>
      <c r="W2" s="231"/>
      <c r="X2" s="231"/>
      <c r="Y2" s="231"/>
      <c r="Z2" s="231"/>
      <c r="AA2" s="231"/>
      <c r="AB2" s="231"/>
      <c r="AC2" s="518"/>
      <c r="AD2" s="517"/>
      <c r="AE2" s="231"/>
      <c r="AF2" s="231"/>
      <c r="AG2" s="231"/>
      <c r="AH2" s="231"/>
      <c r="AI2" s="231"/>
      <c r="AJ2" s="231"/>
      <c r="AK2" s="231"/>
      <c r="AL2" s="231"/>
      <c r="AM2" s="232"/>
      <c r="AN2" s="116"/>
      <c r="AO2" s="114"/>
      <c r="AP2" s="114"/>
      <c r="AQ2" s="114"/>
      <c r="AR2" s="114"/>
      <c r="AS2" s="114"/>
      <c r="AT2" s="114"/>
      <c r="AU2" s="115"/>
      <c r="AV2" s="114"/>
      <c r="AW2" s="521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5"/>
      <c r="BI2" s="117"/>
      <c r="BJ2" s="58"/>
      <c r="BK2" s="118"/>
    </row>
    <row r="3" spans="1:64" ht="161.25" customHeight="1" thickTop="1" thickBot="1" x14ac:dyDescent="0.25">
      <c r="A3" s="513" t="s">
        <v>227</v>
      </c>
      <c r="B3" s="515" t="s">
        <v>131</v>
      </c>
      <c r="C3" s="235" t="s">
        <v>96</v>
      </c>
      <c r="D3" s="309" t="s">
        <v>215</v>
      </c>
      <c r="E3" s="309" t="s">
        <v>216</v>
      </c>
      <c r="F3" s="233" t="s">
        <v>97</v>
      </c>
      <c r="G3" s="233" t="s">
        <v>98</v>
      </c>
      <c r="H3" s="233" t="s">
        <v>99</v>
      </c>
      <c r="I3" s="309" t="s">
        <v>100</v>
      </c>
      <c r="J3" s="233" t="s">
        <v>101</v>
      </c>
      <c r="K3" s="233" t="s">
        <v>103</v>
      </c>
      <c r="L3" s="233" t="s">
        <v>102</v>
      </c>
      <c r="M3" s="233" t="s">
        <v>104</v>
      </c>
      <c r="N3" s="614" t="s">
        <v>105</v>
      </c>
      <c r="O3" s="234" t="s">
        <v>106</v>
      </c>
      <c r="P3" s="233" t="s">
        <v>107</v>
      </c>
      <c r="Q3" s="233" t="s">
        <v>108</v>
      </c>
      <c r="R3" s="233" t="s">
        <v>109</v>
      </c>
      <c r="S3" s="309" t="s">
        <v>110</v>
      </c>
      <c r="T3" s="614" t="s">
        <v>222</v>
      </c>
      <c r="U3" s="235" t="s">
        <v>111</v>
      </c>
      <c r="V3" s="233" t="s">
        <v>112</v>
      </c>
      <c r="W3" s="234" t="s">
        <v>113</v>
      </c>
      <c r="X3" s="234" t="s">
        <v>154</v>
      </c>
      <c r="Y3" s="233" t="s">
        <v>114</v>
      </c>
      <c r="Z3" s="234" t="s">
        <v>158</v>
      </c>
      <c r="AA3" s="234" t="s">
        <v>159</v>
      </c>
      <c r="AB3" s="236" t="s">
        <v>116</v>
      </c>
      <c r="AC3" s="237" t="s">
        <v>115</v>
      </c>
      <c r="AD3" s="234" t="s">
        <v>118</v>
      </c>
      <c r="AE3" s="234" t="s">
        <v>119</v>
      </c>
      <c r="AF3" s="234" t="s">
        <v>120</v>
      </c>
      <c r="AG3" s="234" t="s">
        <v>4</v>
      </c>
      <c r="AH3" s="234" t="s">
        <v>5</v>
      </c>
      <c r="AI3" s="234" t="s">
        <v>6</v>
      </c>
      <c r="AJ3" s="234" t="s">
        <v>7</v>
      </c>
      <c r="AK3" s="234" t="s">
        <v>121</v>
      </c>
      <c r="AL3" s="234" t="s">
        <v>8</v>
      </c>
      <c r="AM3" s="238" t="s">
        <v>9</v>
      </c>
      <c r="AN3" s="302"/>
      <c r="AO3" s="302"/>
      <c r="AP3" s="302"/>
      <c r="AQ3" s="302"/>
      <c r="AR3" s="302"/>
      <c r="AS3" s="167"/>
      <c r="AT3" s="167"/>
      <c r="AU3" s="167"/>
      <c r="AV3" s="164"/>
      <c r="AW3" s="302"/>
      <c r="AX3" s="164"/>
      <c r="AY3" s="167"/>
      <c r="AZ3" s="167"/>
      <c r="BA3" s="167"/>
      <c r="BB3" s="305"/>
      <c r="BC3" s="167"/>
      <c r="BD3" s="167"/>
      <c r="BE3" s="307"/>
      <c r="BF3" s="120"/>
      <c r="BG3" s="120" t="s">
        <v>130</v>
      </c>
      <c r="BH3" s="121" t="s">
        <v>142</v>
      </c>
      <c r="BI3" s="122" t="s">
        <v>0</v>
      </c>
      <c r="BJ3" s="123" t="s">
        <v>11</v>
      </c>
      <c r="BL3" s="124"/>
    </row>
    <row r="4" spans="1:64" s="29" customFormat="1" ht="18" customHeight="1" thickTop="1" thickBot="1" x14ac:dyDescent="0.25">
      <c r="A4" s="597" t="s">
        <v>2</v>
      </c>
      <c r="B4" s="22" t="s">
        <v>132</v>
      </c>
      <c r="C4" s="25">
        <v>1</v>
      </c>
      <c r="D4" s="4">
        <v>100</v>
      </c>
      <c r="E4" s="4">
        <v>100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2</v>
      </c>
      <c r="L4" s="4">
        <v>1</v>
      </c>
      <c r="M4" s="4">
        <v>1</v>
      </c>
      <c r="N4" s="10">
        <v>1</v>
      </c>
      <c r="O4" s="6">
        <v>1</v>
      </c>
      <c r="P4" s="4">
        <v>1</v>
      </c>
      <c r="Q4" s="4">
        <v>1</v>
      </c>
      <c r="R4" s="4">
        <v>1</v>
      </c>
      <c r="S4" s="4">
        <v>1</v>
      </c>
      <c r="T4" s="10">
        <v>1</v>
      </c>
      <c r="U4" s="6">
        <v>2</v>
      </c>
      <c r="V4" s="4">
        <v>1</v>
      </c>
      <c r="W4" s="4">
        <v>3</v>
      </c>
      <c r="X4" s="4">
        <v>1</v>
      </c>
      <c r="Y4" s="4">
        <v>3</v>
      </c>
      <c r="Z4" s="4">
        <v>2</v>
      </c>
      <c r="AA4" s="4">
        <v>1</v>
      </c>
      <c r="AB4" s="4">
        <v>2</v>
      </c>
      <c r="AC4" s="10">
        <v>2</v>
      </c>
      <c r="AD4" s="6">
        <v>1</v>
      </c>
      <c r="AE4" s="4">
        <v>1</v>
      </c>
      <c r="AF4" s="4">
        <v>1</v>
      </c>
      <c r="AG4" s="4">
        <v>1</v>
      </c>
      <c r="AH4" s="4">
        <v>2</v>
      </c>
      <c r="AI4" s="4">
        <v>2</v>
      </c>
      <c r="AJ4" s="4">
        <v>2</v>
      </c>
      <c r="AK4" s="4">
        <v>1</v>
      </c>
      <c r="AL4" s="4">
        <v>1</v>
      </c>
      <c r="AM4" s="10">
        <v>1</v>
      </c>
      <c r="AN4" s="6"/>
      <c r="AO4" s="4"/>
      <c r="AP4" s="4"/>
      <c r="AQ4" s="4"/>
      <c r="AR4" s="4"/>
      <c r="AS4" s="5"/>
      <c r="AT4" s="5"/>
      <c r="AU4" s="5"/>
      <c r="AV4" s="4"/>
      <c r="AW4" s="6"/>
      <c r="AX4" s="4"/>
      <c r="AY4" s="5"/>
      <c r="AZ4" s="5"/>
      <c r="BA4" s="5"/>
      <c r="BB4" s="5"/>
      <c r="BC4" s="5"/>
      <c r="BD4" s="5"/>
      <c r="BE4" s="5"/>
      <c r="BF4" s="5"/>
      <c r="BG4" s="5"/>
      <c r="BH4" s="10"/>
      <c r="BI4" s="9">
        <f t="shared" ref="BI4:BI26" si="0">SUM(C4:N4)+SUM(O4:T4)+SUM(AD4:AM4)</f>
        <v>230</v>
      </c>
      <c r="BJ4" s="125">
        <f>SUM(AN4:BH4)</f>
        <v>0</v>
      </c>
      <c r="BK4" s="126"/>
      <c r="BL4" s="127"/>
    </row>
    <row r="5" spans="1:64" ht="18" customHeight="1" thickTop="1" thickBot="1" x14ac:dyDescent="0.25">
      <c r="A5" s="587" t="s">
        <v>25</v>
      </c>
      <c r="B5" s="22"/>
      <c r="C5" s="24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2"/>
      <c r="P5" s="8"/>
      <c r="Q5" s="8"/>
      <c r="R5" s="8"/>
      <c r="S5" s="8"/>
      <c r="T5" s="11"/>
      <c r="U5" s="12"/>
      <c r="V5" s="8"/>
      <c r="W5" s="8"/>
      <c r="X5" s="8"/>
      <c r="Y5" s="8"/>
      <c r="Z5" s="8"/>
      <c r="AA5" s="8"/>
      <c r="AB5" s="8"/>
      <c r="AC5" s="11"/>
      <c r="AD5" s="12"/>
      <c r="AE5" s="8"/>
      <c r="AF5" s="8"/>
      <c r="AG5" s="8"/>
      <c r="AH5" s="8"/>
      <c r="AI5" s="8"/>
      <c r="AJ5" s="8"/>
      <c r="AK5" s="8"/>
      <c r="AL5" s="8"/>
      <c r="AM5" s="11"/>
      <c r="AN5" s="20"/>
      <c r="AO5" s="8"/>
      <c r="AP5" s="8"/>
      <c r="AQ5" s="8"/>
      <c r="AR5" s="8"/>
      <c r="AS5" s="8"/>
      <c r="AT5" s="8"/>
      <c r="AU5" s="23"/>
      <c r="AV5" s="17"/>
      <c r="AW5" s="12"/>
      <c r="AX5" s="8"/>
      <c r="AY5" s="8"/>
      <c r="AZ5" s="8"/>
      <c r="BA5" s="8"/>
      <c r="BB5" s="8"/>
      <c r="BC5" s="8"/>
      <c r="BD5" s="8"/>
      <c r="BE5" s="8"/>
      <c r="BF5" s="8"/>
      <c r="BG5" s="8"/>
      <c r="BH5" s="11"/>
      <c r="BI5" s="9">
        <f t="shared" si="0"/>
        <v>0</v>
      </c>
      <c r="BJ5" s="7">
        <f>SUM(AN5:BH5)</f>
        <v>0</v>
      </c>
      <c r="BK5" s="126"/>
      <c r="BL5" s="127"/>
    </row>
    <row r="6" spans="1:64" ht="18" customHeight="1" thickTop="1" thickBot="1" x14ac:dyDescent="0.25">
      <c r="A6" s="587" t="s">
        <v>21</v>
      </c>
      <c r="B6" s="22"/>
      <c r="C6" s="24"/>
      <c r="D6" s="8"/>
      <c r="E6" s="8"/>
      <c r="F6" s="8"/>
      <c r="G6" s="8"/>
      <c r="H6" s="8"/>
      <c r="I6" s="8"/>
      <c r="J6" s="8"/>
      <c r="K6" s="8"/>
      <c r="L6" s="8"/>
      <c r="M6" s="8"/>
      <c r="N6" s="11"/>
      <c r="O6" s="12"/>
      <c r="P6" s="8"/>
      <c r="Q6" s="8"/>
      <c r="R6" s="8"/>
      <c r="S6" s="8"/>
      <c r="T6" s="11"/>
      <c r="U6" s="12"/>
      <c r="V6" s="8"/>
      <c r="W6" s="8"/>
      <c r="X6" s="8"/>
      <c r="Y6" s="8"/>
      <c r="Z6" s="8"/>
      <c r="AA6" s="8"/>
      <c r="AB6" s="8"/>
      <c r="AC6" s="11"/>
      <c r="AD6" s="12"/>
      <c r="AE6" s="8"/>
      <c r="AF6" s="8"/>
      <c r="AG6" s="8"/>
      <c r="AH6" s="8"/>
      <c r="AI6" s="8"/>
      <c r="AJ6" s="8"/>
      <c r="AK6" s="8"/>
      <c r="AL6" s="8"/>
      <c r="AM6" s="11"/>
      <c r="AN6" s="20"/>
      <c r="AO6" s="8"/>
      <c r="AP6" s="8"/>
      <c r="AQ6" s="8"/>
      <c r="AR6" s="8"/>
      <c r="AS6" s="8"/>
      <c r="AT6" s="8"/>
      <c r="AU6" s="23"/>
      <c r="AV6" s="14"/>
      <c r="AW6" s="12"/>
      <c r="AX6" s="8"/>
      <c r="AY6" s="8"/>
      <c r="AZ6" s="8"/>
      <c r="BA6" s="8"/>
      <c r="BB6" s="8"/>
      <c r="BC6" s="8"/>
      <c r="BD6" s="8"/>
      <c r="BE6" s="8"/>
      <c r="BF6" s="8"/>
      <c r="BG6" s="8"/>
      <c r="BH6" s="11"/>
      <c r="BI6" s="9">
        <f t="shared" si="0"/>
        <v>0</v>
      </c>
      <c r="BJ6" s="7">
        <f t="shared" ref="BJ6:BJ14" si="1">SUM(AN6:BH6)</f>
        <v>0</v>
      </c>
      <c r="BK6" s="126"/>
      <c r="BL6" s="127"/>
    </row>
    <row r="7" spans="1:64" ht="18" customHeight="1" thickTop="1" thickBot="1" x14ac:dyDescent="0.25">
      <c r="A7" s="587" t="s">
        <v>22</v>
      </c>
      <c r="B7" s="22"/>
      <c r="C7" s="31"/>
      <c r="D7" s="14"/>
      <c r="E7" s="14"/>
      <c r="F7" s="14"/>
      <c r="G7" s="14"/>
      <c r="H7" s="174"/>
      <c r="I7" s="14"/>
      <c r="J7" s="14"/>
      <c r="K7" s="14"/>
      <c r="L7" s="14"/>
      <c r="M7" s="14"/>
      <c r="N7" s="15"/>
      <c r="O7" s="16"/>
      <c r="P7" s="14"/>
      <c r="Q7" s="14"/>
      <c r="R7" s="14"/>
      <c r="S7" s="14"/>
      <c r="T7" s="15"/>
      <c r="U7" s="16"/>
      <c r="V7" s="14"/>
      <c r="W7" s="14"/>
      <c r="X7" s="14"/>
      <c r="Y7" s="14"/>
      <c r="Z7" s="14"/>
      <c r="AA7" s="14"/>
      <c r="AB7" s="14"/>
      <c r="AC7" s="15"/>
      <c r="AD7" s="16"/>
      <c r="AE7" s="14"/>
      <c r="AF7" s="14"/>
      <c r="AG7" s="14"/>
      <c r="AH7" s="14"/>
      <c r="AI7" s="14"/>
      <c r="AJ7" s="14"/>
      <c r="AK7" s="14"/>
      <c r="AL7" s="14"/>
      <c r="AM7" s="15"/>
      <c r="AN7" s="13"/>
      <c r="AO7" s="14"/>
      <c r="AP7" s="14"/>
      <c r="AQ7" s="14"/>
      <c r="AR7" s="14"/>
      <c r="AS7" s="14"/>
      <c r="AT7" s="14"/>
      <c r="AU7" s="184"/>
      <c r="AV7" s="14"/>
      <c r="AW7" s="16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5"/>
      <c r="BI7" s="9">
        <f t="shared" si="0"/>
        <v>0</v>
      </c>
      <c r="BJ7" s="7">
        <f t="shared" si="1"/>
        <v>0</v>
      </c>
      <c r="BK7" s="126"/>
      <c r="BL7" s="127"/>
    </row>
    <row r="8" spans="1:64" ht="18" customHeight="1" thickTop="1" thickBot="1" x14ac:dyDescent="0.25">
      <c r="A8" s="587" t="s">
        <v>23</v>
      </c>
      <c r="B8" s="22"/>
      <c r="C8" s="31"/>
      <c r="D8" s="14"/>
      <c r="E8" s="14"/>
      <c r="F8" s="14"/>
      <c r="G8" s="14"/>
      <c r="H8" s="14"/>
      <c r="I8" s="14"/>
      <c r="J8" s="14"/>
      <c r="K8" s="14"/>
      <c r="L8" s="14"/>
      <c r="M8" s="14"/>
      <c r="N8" s="15"/>
      <c r="O8" s="16"/>
      <c r="P8" s="14"/>
      <c r="Q8" s="14"/>
      <c r="R8" s="14"/>
      <c r="S8" s="14"/>
      <c r="T8" s="15"/>
      <c r="U8" s="16"/>
      <c r="V8" s="14"/>
      <c r="W8" s="14"/>
      <c r="X8" s="14"/>
      <c r="Y8" s="14"/>
      <c r="Z8" s="14"/>
      <c r="AA8" s="14"/>
      <c r="AB8" s="14"/>
      <c r="AC8" s="15"/>
      <c r="AD8" s="16"/>
      <c r="AE8" s="14"/>
      <c r="AF8" s="14"/>
      <c r="AG8" s="14"/>
      <c r="AH8" s="14"/>
      <c r="AI8" s="14"/>
      <c r="AJ8" s="14"/>
      <c r="AK8" s="14"/>
      <c r="AL8" s="14"/>
      <c r="AM8" s="15"/>
      <c r="AN8" s="13"/>
      <c r="AO8" s="14"/>
      <c r="AP8" s="14"/>
      <c r="AQ8" s="14"/>
      <c r="AR8" s="14"/>
      <c r="AS8" s="14"/>
      <c r="AT8" s="14"/>
      <c r="AU8" s="184"/>
      <c r="AV8" s="14"/>
      <c r="AW8" s="16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5"/>
      <c r="BI8" s="9">
        <f t="shared" si="0"/>
        <v>0</v>
      </c>
      <c r="BJ8" s="7">
        <f t="shared" si="1"/>
        <v>0</v>
      </c>
      <c r="BK8" s="126"/>
      <c r="BL8" s="127"/>
    </row>
    <row r="9" spans="1:64" ht="18" hidden="1" customHeight="1" x14ac:dyDescent="0.2">
      <c r="A9" s="514" t="s">
        <v>12</v>
      </c>
      <c r="B9" s="22"/>
      <c r="C9" s="31"/>
      <c r="D9" s="14"/>
      <c r="E9" s="14"/>
      <c r="F9" s="14"/>
      <c r="G9" s="14"/>
      <c r="H9" s="14"/>
      <c r="I9" s="14"/>
      <c r="J9" s="14"/>
      <c r="K9" s="14"/>
      <c r="L9" s="14"/>
      <c r="M9" s="14"/>
      <c r="N9" s="15"/>
      <c r="O9" s="16"/>
      <c r="P9" s="14"/>
      <c r="Q9" s="14"/>
      <c r="R9" s="14"/>
      <c r="S9" s="14"/>
      <c r="T9" s="15"/>
      <c r="U9" s="16"/>
      <c r="V9" s="14"/>
      <c r="W9" s="14"/>
      <c r="X9" s="14"/>
      <c r="Y9" s="14"/>
      <c r="Z9" s="14"/>
      <c r="AA9" s="14"/>
      <c r="AB9" s="14"/>
      <c r="AC9" s="15"/>
      <c r="AD9" s="16"/>
      <c r="AE9" s="14"/>
      <c r="AF9" s="14"/>
      <c r="AG9" s="14"/>
      <c r="AH9" s="14"/>
      <c r="AI9" s="14"/>
      <c r="AJ9" s="14"/>
      <c r="AK9" s="14"/>
      <c r="AL9" s="14"/>
      <c r="AM9" s="15"/>
      <c r="AN9" s="13"/>
      <c r="AO9" s="14"/>
      <c r="AP9" s="14"/>
      <c r="AQ9" s="14"/>
      <c r="AR9" s="14"/>
      <c r="AS9" s="14"/>
      <c r="AT9" s="14"/>
      <c r="AU9" s="184"/>
      <c r="AV9" s="14"/>
      <c r="AW9" s="16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5"/>
      <c r="BI9" s="9">
        <f t="shared" si="0"/>
        <v>0</v>
      </c>
      <c r="BJ9" s="7">
        <f t="shared" si="1"/>
        <v>0</v>
      </c>
      <c r="BK9" s="126"/>
      <c r="BL9" s="127"/>
    </row>
    <row r="10" spans="1:64" ht="18" customHeight="1" thickTop="1" thickBot="1" x14ac:dyDescent="0.25">
      <c r="A10" s="209" t="s">
        <v>197</v>
      </c>
      <c r="B10" s="22"/>
      <c r="C10" s="3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  <c r="O10" s="16"/>
      <c r="P10" s="14"/>
      <c r="Q10" s="14"/>
      <c r="R10" s="14"/>
      <c r="S10" s="14"/>
      <c r="T10" s="15"/>
      <c r="U10" s="16"/>
      <c r="V10" s="14"/>
      <c r="W10" s="14"/>
      <c r="X10" s="14"/>
      <c r="Y10" s="14"/>
      <c r="Z10" s="14"/>
      <c r="AA10" s="14"/>
      <c r="AB10" s="14"/>
      <c r="AC10" s="15"/>
      <c r="AD10" s="16"/>
      <c r="AE10" s="14"/>
      <c r="AF10" s="14"/>
      <c r="AG10" s="14"/>
      <c r="AH10" s="14"/>
      <c r="AI10" s="14"/>
      <c r="AJ10" s="14"/>
      <c r="AK10" s="14"/>
      <c r="AL10" s="14"/>
      <c r="AM10" s="15"/>
      <c r="AN10" s="13"/>
      <c r="AO10" s="14"/>
      <c r="AP10" s="14"/>
      <c r="AQ10" s="14"/>
      <c r="AR10" s="14"/>
      <c r="AS10" s="14"/>
      <c r="AT10" s="14"/>
      <c r="AU10" s="184"/>
      <c r="AV10" s="14"/>
      <c r="AW10" s="16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5"/>
      <c r="BI10" s="9">
        <f t="shared" si="0"/>
        <v>0</v>
      </c>
      <c r="BJ10" s="7">
        <f t="shared" si="1"/>
        <v>0</v>
      </c>
      <c r="BK10" s="126"/>
      <c r="BL10" s="127"/>
    </row>
    <row r="11" spans="1:64" s="34" customFormat="1" ht="18" customHeight="1" thickTop="1" thickBot="1" x14ac:dyDescent="0.25">
      <c r="A11" s="589" t="s">
        <v>196</v>
      </c>
      <c r="B11" s="22"/>
      <c r="C11" s="31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5"/>
      <c r="O11" s="16"/>
      <c r="P11" s="14"/>
      <c r="Q11" s="14"/>
      <c r="R11" s="14"/>
      <c r="S11" s="14"/>
      <c r="T11" s="15"/>
      <c r="U11" s="16"/>
      <c r="V11" s="14"/>
      <c r="W11" s="14"/>
      <c r="X11" s="14"/>
      <c r="Y11" s="14"/>
      <c r="Z11" s="14"/>
      <c r="AA11" s="14"/>
      <c r="AB11" s="14"/>
      <c r="AC11" s="15"/>
      <c r="AD11" s="16"/>
      <c r="AE11" s="14"/>
      <c r="AF11" s="14"/>
      <c r="AG11" s="14"/>
      <c r="AH11" s="14"/>
      <c r="AI11" s="14"/>
      <c r="AJ11" s="14"/>
      <c r="AK11" s="14"/>
      <c r="AL11" s="14"/>
      <c r="AM11" s="15"/>
      <c r="AN11" s="13"/>
      <c r="AO11" s="14"/>
      <c r="AP11" s="14"/>
      <c r="AQ11" s="14"/>
      <c r="AR11" s="14"/>
      <c r="AS11" s="14"/>
      <c r="AT11" s="14"/>
      <c r="AU11" s="184"/>
      <c r="AV11" s="14"/>
      <c r="AW11" s="16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5"/>
      <c r="BI11" s="9">
        <f t="shared" si="0"/>
        <v>0</v>
      </c>
      <c r="BJ11" s="7">
        <f t="shared" si="1"/>
        <v>0</v>
      </c>
      <c r="BK11" s="128"/>
      <c r="BL11" s="129"/>
    </row>
    <row r="12" spans="1:64" ht="18" customHeight="1" thickTop="1" thickBot="1" x14ac:dyDescent="0.25">
      <c r="A12" s="185" t="s">
        <v>12</v>
      </c>
      <c r="B12" s="22"/>
      <c r="C12" s="3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19"/>
      <c r="P12" s="17"/>
      <c r="Q12" s="17"/>
      <c r="R12" s="17"/>
      <c r="S12" s="17"/>
      <c r="T12" s="18"/>
      <c r="U12" s="19"/>
      <c r="V12" s="17"/>
      <c r="W12" s="17"/>
      <c r="X12" s="17"/>
      <c r="Y12" s="17"/>
      <c r="Z12" s="17"/>
      <c r="AA12" s="17"/>
      <c r="AB12" s="17"/>
      <c r="AC12" s="18"/>
      <c r="AD12" s="19"/>
      <c r="AE12" s="17"/>
      <c r="AF12" s="17"/>
      <c r="AG12" s="17"/>
      <c r="AH12" s="17"/>
      <c r="AI12" s="17"/>
      <c r="AJ12" s="17"/>
      <c r="AK12" s="17"/>
      <c r="AL12" s="17"/>
      <c r="AM12" s="18"/>
      <c r="AN12" s="13"/>
      <c r="AO12" s="14"/>
      <c r="AP12" s="14"/>
      <c r="AQ12" s="14"/>
      <c r="AR12" s="14"/>
      <c r="AS12" s="14"/>
      <c r="AT12" s="14"/>
      <c r="AU12" s="184"/>
      <c r="AV12" s="14"/>
      <c r="AW12" s="16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5"/>
      <c r="BI12" s="9">
        <f t="shared" si="0"/>
        <v>0</v>
      </c>
      <c r="BJ12" s="7">
        <f t="shared" si="1"/>
        <v>0</v>
      </c>
      <c r="BK12" s="38"/>
      <c r="BL12" s="37"/>
    </row>
    <row r="13" spans="1:64" ht="18" customHeight="1" thickTop="1" thickBot="1" x14ac:dyDescent="0.25">
      <c r="A13" s="186" t="s">
        <v>26</v>
      </c>
      <c r="B13" s="22"/>
      <c r="C13" s="3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5"/>
      <c r="O13" s="16"/>
      <c r="P13" s="14"/>
      <c r="Q13" s="14"/>
      <c r="R13" s="14"/>
      <c r="S13" s="14"/>
      <c r="T13" s="15"/>
      <c r="U13" s="16"/>
      <c r="V13" s="14"/>
      <c r="W13" s="14"/>
      <c r="X13" s="14"/>
      <c r="Y13" s="14"/>
      <c r="Z13" s="14"/>
      <c r="AA13" s="14"/>
      <c r="AB13" s="14"/>
      <c r="AC13" s="15"/>
      <c r="AD13" s="16"/>
      <c r="AE13" s="14"/>
      <c r="AF13" s="14"/>
      <c r="AG13" s="14"/>
      <c r="AH13" s="14"/>
      <c r="AI13" s="14"/>
      <c r="AJ13" s="14"/>
      <c r="AK13" s="14"/>
      <c r="AL13" s="14"/>
      <c r="AM13" s="15"/>
      <c r="AN13" s="13"/>
      <c r="AO13" s="14"/>
      <c r="AP13" s="14"/>
      <c r="AQ13" s="14"/>
      <c r="AR13" s="14"/>
      <c r="AS13" s="14"/>
      <c r="AT13" s="14"/>
      <c r="AU13" s="184"/>
      <c r="AV13" s="14"/>
      <c r="AW13" s="16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5"/>
      <c r="BI13" s="9">
        <f t="shared" si="0"/>
        <v>0</v>
      </c>
      <c r="BJ13" s="7">
        <f t="shared" si="1"/>
        <v>0</v>
      </c>
      <c r="BK13" s="53"/>
      <c r="BL13" s="42"/>
    </row>
    <row r="14" spans="1:64" s="50" customFormat="1" ht="18" customHeight="1" thickTop="1" thickBot="1" x14ac:dyDescent="0.25">
      <c r="A14" s="211" t="s">
        <v>144</v>
      </c>
      <c r="B14" s="22"/>
      <c r="C14" s="58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6"/>
      <c r="P14" s="64"/>
      <c r="Q14" s="64"/>
      <c r="R14" s="64"/>
      <c r="S14" s="64"/>
      <c r="T14" s="65"/>
      <c r="U14" s="66"/>
      <c r="V14" s="64"/>
      <c r="W14" s="64"/>
      <c r="X14" s="64"/>
      <c r="Y14" s="64"/>
      <c r="Z14" s="64"/>
      <c r="AA14" s="64"/>
      <c r="AB14" s="64"/>
      <c r="AC14" s="65"/>
      <c r="AD14" s="66"/>
      <c r="AE14" s="64"/>
      <c r="AF14" s="64"/>
      <c r="AG14" s="64"/>
      <c r="AH14" s="64"/>
      <c r="AI14" s="64"/>
      <c r="AJ14" s="64"/>
      <c r="AK14" s="64"/>
      <c r="AL14" s="64"/>
      <c r="AM14" s="65"/>
      <c r="AN14" s="66"/>
      <c r="AO14" s="64"/>
      <c r="AP14" s="64"/>
      <c r="AQ14" s="64"/>
      <c r="AR14" s="64"/>
      <c r="AS14" s="64"/>
      <c r="AT14" s="64"/>
      <c r="AU14" s="520"/>
      <c r="AV14" s="14"/>
      <c r="AW14" s="66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5"/>
      <c r="BI14" s="130">
        <f t="shared" si="0"/>
        <v>0</v>
      </c>
      <c r="BJ14" s="7">
        <f t="shared" si="1"/>
        <v>0</v>
      </c>
      <c r="BK14" s="131"/>
      <c r="BL14" s="132"/>
    </row>
    <row r="15" spans="1:64" s="34" customFormat="1" ht="18" hidden="1" customHeight="1" x14ac:dyDescent="0.2">
      <c r="A15" s="188" t="s">
        <v>13</v>
      </c>
      <c r="B15" s="22"/>
      <c r="C15" s="33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  <c r="O15" s="19"/>
      <c r="P15" s="17"/>
      <c r="Q15" s="17"/>
      <c r="R15" s="17"/>
      <c r="S15" s="17"/>
      <c r="T15" s="18"/>
      <c r="U15" s="19"/>
      <c r="V15" s="17"/>
      <c r="W15" s="17"/>
      <c r="X15" s="17"/>
      <c r="Y15" s="17"/>
      <c r="Z15" s="17"/>
      <c r="AA15" s="17"/>
      <c r="AB15" s="17"/>
      <c r="AC15" s="18"/>
      <c r="AD15" s="19"/>
      <c r="AE15" s="17"/>
      <c r="AF15" s="17"/>
      <c r="AG15" s="17"/>
      <c r="AH15" s="17"/>
      <c r="AI15" s="17"/>
      <c r="AJ15" s="17"/>
      <c r="AK15" s="17"/>
      <c r="AL15" s="17"/>
      <c r="AM15" s="18"/>
      <c r="AN15" s="21"/>
      <c r="AO15" s="17"/>
      <c r="AP15" s="17"/>
      <c r="AQ15" s="17"/>
      <c r="AR15" s="17"/>
      <c r="AS15" s="17"/>
      <c r="AT15" s="17"/>
      <c r="AU15" s="27"/>
      <c r="AV15" s="14"/>
      <c r="AW15" s="19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8"/>
      <c r="BI15" s="106">
        <f t="shared" si="0"/>
        <v>0</v>
      </c>
      <c r="BJ15" s="7">
        <f t="shared" ref="BJ15:BJ26" si="2">SUM(AN15:BG15)</f>
        <v>0</v>
      </c>
      <c r="BK15" s="38"/>
      <c r="BL15" s="37"/>
    </row>
    <row r="16" spans="1:64" ht="18" hidden="1" customHeight="1" x14ac:dyDescent="0.2">
      <c r="A16" s="193" t="s">
        <v>14</v>
      </c>
      <c r="B16" s="22"/>
      <c r="C16" s="33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8"/>
      <c r="O16" s="19"/>
      <c r="P16" s="17"/>
      <c r="Q16" s="17"/>
      <c r="R16" s="17"/>
      <c r="S16" s="17"/>
      <c r="T16" s="18"/>
      <c r="U16" s="19"/>
      <c r="V16" s="17"/>
      <c r="W16" s="17"/>
      <c r="X16" s="17"/>
      <c r="Y16" s="17"/>
      <c r="Z16" s="17"/>
      <c r="AA16" s="17"/>
      <c r="AB16" s="17"/>
      <c r="AC16" s="18"/>
      <c r="AD16" s="19"/>
      <c r="AE16" s="17"/>
      <c r="AF16" s="17"/>
      <c r="AG16" s="17"/>
      <c r="AH16" s="17"/>
      <c r="AI16" s="17"/>
      <c r="AJ16" s="17"/>
      <c r="AK16" s="17"/>
      <c r="AL16" s="17"/>
      <c r="AM16" s="18"/>
      <c r="AN16" s="21"/>
      <c r="AO16" s="17"/>
      <c r="AP16" s="17"/>
      <c r="AQ16" s="17"/>
      <c r="AR16" s="17"/>
      <c r="AS16" s="17"/>
      <c r="AT16" s="17"/>
      <c r="AU16" s="27"/>
      <c r="AV16" s="14"/>
      <c r="AW16" s="19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/>
      <c r="BI16" s="9">
        <f t="shared" si="0"/>
        <v>0</v>
      </c>
      <c r="BJ16" s="7">
        <f t="shared" si="2"/>
        <v>0</v>
      </c>
      <c r="BK16" s="38"/>
      <c r="BL16" s="37"/>
    </row>
    <row r="17" spans="1:64" s="34" customFormat="1" ht="18" customHeight="1" thickTop="1" thickBot="1" x14ac:dyDescent="0.25">
      <c r="A17" s="588" t="s">
        <v>15</v>
      </c>
      <c r="B17" s="22"/>
      <c r="C17" s="31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5"/>
      <c r="O17" s="16"/>
      <c r="P17" s="14"/>
      <c r="Q17" s="14"/>
      <c r="R17" s="14"/>
      <c r="S17" s="14"/>
      <c r="T17" s="15"/>
      <c r="U17" s="16"/>
      <c r="V17" s="14"/>
      <c r="W17" s="14"/>
      <c r="X17" s="14"/>
      <c r="Y17" s="14"/>
      <c r="Z17" s="14"/>
      <c r="AA17" s="14"/>
      <c r="AB17" s="14"/>
      <c r="AC17" s="15"/>
      <c r="AD17" s="16"/>
      <c r="AE17" s="14"/>
      <c r="AF17" s="14"/>
      <c r="AG17" s="14"/>
      <c r="AH17" s="14"/>
      <c r="AI17" s="14"/>
      <c r="AJ17" s="14"/>
      <c r="AK17" s="14"/>
      <c r="AL17" s="14"/>
      <c r="AM17" s="15"/>
      <c r="AN17" s="13"/>
      <c r="AO17" s="14"/>
      <c r="AP17" s="14"/>
      <c r="AQ17" s="14"/>
      <c r="AR17" s="14"/>
      <c r="AS17" s="14"/>
      <c r="AT17" s="14"/>
      <c r="AU17" s="184"/>
      <c r="AV17" s="14"/>
      <c r="AW17" s="16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5"/>
      <c r="BI17" s="7">
        <f t="shared" si="0"/>
        <v>0</v>
      </c>
      <c r="BJ17" s="7">
        <f t="shared" si="2"/>
        <v>0</v>
      </c>
      <c r="BK17" s="53"/>
      <c r="BL17" s="42"/>
    </row>
    <row r="18" spans="1:64" s="35" customFormat="1" ht="18" hidden="1" customHeight="1" x14ac:dyDescent="0.2">
      <c r="A18" s="509" t="s">
        <v>16</v>
      </c>
      <c r="B18" s="22"/>
      <c r="C18" s="28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2"/>
      <c r="O18" s="182"/>
      <c r="P18" s="171"/>
      <c r="Q18" s="171"/>
      <c r="R18" s="171"/>
      <c r="S18" s="171"/>
      <c r="T18" s="172"/>
      <c r="U18" s="182"/>
      <c r="V18" s="171"/>
      <c r="W18" s="171"/>
      <c r="X18" s="171"/>
      <c r="Y18" s="171"/>
      <c r="Z18" s="171"/>
      <c r="AA18" s="171"/>
      <c r="AB18" s="171"/>
      <c r="AC18" s="172"/>
      <c r="AD18" s="182"/>
      <c r="AE18" s="171"/>
      <c r="AF18" s="171"/>
      <c r="AG18" s="171"/>
      <c r="AH18" s="171"/>
      <c r="AI18" s="171"/>
      <c r="AJ18" s="171"/>
      <c r="AK18" s="171"/>
      <c r="AL18" s="171"/>
      <c r="AM18" s="172"/>
      <c r="AN18" s="170"/>
      <c r="AO18" s="171"/>
      <c r="AP18" s="171"/>
      <c r="AQ18" s="171"/>
      <c r="AR18" s="171"/>
      <c r="AS18" s="171"/>
      <c r="AT18" s="171"/>
      <c r="AU18" s="181"/>
      <c r="AV18" s="14"/>
      <c r="AW18" s="182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2"/>
      <c r="BI18" s="180">
        <f t="shared" si="0"/>
        <v>0</v>
      </c>
      <c r="BJ18" s="180">
        <f t="shared" si="2"/>
        <v>0</v>
      </c>
      <c r="BK18" s="101"/>
      <c r="BL18" s="50"/>
    </row>
    <row r="19" spans="1:64" s="36" customFormat="1" ht="18" customHeight="1" thickTop="1" thickBot="1" x14ac:dyDescent="0.25">
      <c r="A19" s="519" t="s">
        <v>17</v>
      </c>
      <c r="B19" s="22"/>
      <c r="C19" s="31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"/>
      <c r="O19" s="16"/>
      <c r="P19" s="14"/>
      <c r="Q19" s="14"/>
      <c r="R19" s="14"/>
      <c r="S19" s="14"/>
      <c r="T19" s="15"/>
      <c r="U19" s="16"/>
      <c r="V19" s="14"/>
      <c r="W19" s="14"/>
      <c r="X19" s="14"/>
      <c r="Y19" s="14"/>
      <c r="Z19" s="14"/>
      <c r="AA19" s="14"/>
      <c r="AB19" s="14"/>
      <c r="AC19" s="15"/>
      <c r="AD19" s="16"/>
      <c r="AE19" s="14"/>
      <c r="AF19" s="14"/>
      <c r="AG19" s="14"/>
      <c r="AH19" s="14"/>
      <c r="AI19" s="14"/>
      <c r="AJ19" s="14"/>
      <c r="AK19" s="14"/>
      <c r="AL19" s="14"/>
      <c r="AM19" s="15"/>
      <c r="AN19" s="13"/>
      <c r="AO19" s="14"/>
      <c r="AP19" s="14"/>
      <c r="AQ19" s="14"/>
      <c r="AR19" s="14"/>
      <c r="AS19" s="14"/>
      <c r="AT19" s="14"/>
      <c r="AU19" s="184"/>
      <c r="AV19" s="14"/>
      <c r="AW19" s="16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5"/>
      <c r="BI19" s="192">
        <f t="shared" si="0"/>
        <v>0</v>
      </c>
      <c r="BJ19" s="192">
        <f t="shared" si="2"/>
        <v>0</v>
      </c>
    </row>
    <row r="20" spans="1:64" s="36" customFormat="1" ht="18" customHeight="1" thickTop="1" thickBot="1" x14ac:dyDescent="0.25">
      <c r="A20" s="185" t="s">
        <v>18</v>
      </c>
      <c r="B20" s="22"/>
      <c r="C20" s="31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5"/>
      <c r="O20" s="16"/>
      <c r="P20" s="14"/>
      <c r="Q20" s="14"/>
      <c r="R20" s="14"/>
      <c r="S20" s="14"/>
      <c r="T20" s="15"/>
      <c r="U20" s="16"/>
      <c r="V20" s="14"/>
      <c r="W20" s="14"/>
      <c r="X20" s="14"/>
      <c r="Y20" s="14"/>
      <c r="Z20" s="14"/>
      <c r="AA20" s="14"/>
      <c r="AB20" s="14"/>
      <c r="AC20" s="15"/>
      <c r="AD20" s="16"/>
      <c r="AE20" s="14"/>
      <c r="AF20" s="14"/>
      <c r="AG20" s="14"/>
      <c r="AH20" s="14"/>
      <c r="AI20" s="14"/>
      <c r="AJ20" s="14"/>
      <c r="AK20" s="14"/>
      <c r="AL20" s="14"/>
      <c r="AM20" s="15"/>
      <c r="AN20" s="13"/>
      <c r="AO20" s="14"/>
      <c r="AP20" s="14"/>
      <c r="AQ20" s="14"/>
      <c r="AR20" s="14"/>
      <c r="AS20" s="14"/>
      <c r="AT20" s="14"/>
      <c r="AU20" s="184"/>
      <c r="AV20" s="14"/>
      <c r="AW20" s="16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5"/>
      <c r="BI20" s="7">
        <f t="shared" si="0"/>
        <v>0</v>
      </c>
      <c r="BJ20" s="7">
        <f t="shared" si="2"/>
        <v>0</v>
      </c>
    </row>
    <row r="21" spans="1:64" s="34" customFormat="1" ht="18" customHeight="1" thickTop="1" thickBot="1" x14ac:dyDescent="0.25">
      <c r="A21" s="185" t="s">
        <v>19</v>
      </c>
      <c r="B21" s="22"/>
      <c r="C21" s="3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8"/>
      <c r="O21" s="19"/>
      <c r="P21" s="17"/>
      <c r="Q21" s="17"/>
      <c r="R21" s="17"/>
      <c r="S21" s="17"/>
      <c r="T21" s="18"/>
      <c r="U21" s="19"/>
      <c r="V21" s="17"/>
      <c r="W21" s="17"/>
      <c r="X21" s="17"/>
      <c r="Y21" s="17"/>
      <c r="Z21" s="17"/>
      <c r="AA21" s="17"/>
      <c r="AB21" s="17"/>
      <c r="AC21" s="18"/>
      <c r="AD21" s="19"/>
      <c r="AE21" s="17"/>
      <c r="AF21" s="17"/>
      <c r="AG21" s="17"/>
      <c r="AH21" s="17"/>
      <c r="AI21" s="17"/>
      <c r="AJ21" s="17"/>
      <c r="AK21" s="17"/>
      <c r="AL21" s="17"/>
      <c r="AM21" s="18"/>
      <c r="AN21" s="21"/>
      <c r="AO21" s="17"/>
      <c r="AP21" s="17"/>
      <c r="AQ21" s="17"/>
      <c r="AR21" s="17"/>
      <c r="AS21" s="17"/>
      <c r="AT21" s="17"/>
      <c r="AU21" s="27"/>
      <c r="AV21" s="14"/>
      <c r="AW21" s="19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8"/>
      <c r="BI21" s="7">
        <f t="shared" si="0"/>
        <v>0</v>
      </c>
      <c r="BJ21" s="7">
        <f t="shared" si="2"/>
        <v>0</v>
      </c>
    </row>
    <row r="22" spans="1:64" ht="18" customHeight="1" thickTop="1" thickBot="1" x14ac:dyDescent="0.25">
      <c r="A22" s="185" t="s">
        <v>20</v>
      </c>
      <c r="B22" s="22"/>
      <c r="C22" s="28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2"/>
      <c r="O22" s="182"/>
      <c r="P22" s="171"/>
      <c r="Q22" s="171"/>
      <c r="R22" s="171"/>
      <c r="S22" s="171"/>
      <c r="T22" s="172"/>
      <c r="U22" s="182"/>
      <c r="V22" s="171"/>
      <c r="W22" s="171"/>
      <c r="X22" s="171"/>
      <c r="Y22" s="171"/>
      <c r="Z22" s="171"/>
      <c r="AA22" s="171"/>
      <c r="AB22" s="171"/>
      <c r="AC22" s="172"/>
      <c r="AD22" s="182"/>
      <c r="AE22" s="171"/>
      <c r="AF22" s="171"/>
      <c r="AG22" s="171"/>
      <c r="AH22" s="171"/>
      <c r="AI22" s="171"/>
      <c r="AJ22" s="171"/>
      <c r="AK22" s="171"/>
      <c r="AL22" s="171"/>
      <c r="AM22" s="172"/>
      <c r="AN22" s="170"/>
      <c r="AO22" s="171"/>
      <c r="AP22" s="171"/>
      <c r="AQ22" s="171"/>
      <c r="AR22" s="171"/>
      <c r="AS22" s="171"/>
      <c r="AT22" s="171"/>
      <c r="AU22" s="181"/>
      <c r="AV22" s="14"/>
      <c r="AW22" s="182"/>
      <c r="AX22" s="171"/>
      <c r="AY22" s="171"/>
      <c r="AZ22" s="171"/>
      <c r="BA22" s="171"/>
      <c r="BB22" s="171"/>
      <c r="BC22" s="171"/>
      <c r="BD22" s="171"/>
      <c r="BE22" s="171"/>
      <c r="BF22" s="171"/>
      <c r="BG22" s="171"/>
      <c r="BH22" s="172"/>
      <c r="BI22" s="7">
        <f t="shared" si="0"/>
        <v>0</v>
      </c>
      <c r="BJ22" s="7">
        <f t="shared" si="2"/>
        <v>0</v>
      </c>
    </row>
    <row r="23" spans="1:64" s="42" customFormat="1" ht="18" hidden="1" customHeight="1" x14ac:dyDescent="0.2">
      <c r="A23" s="582" t="s">
        <v>58</v>
      </c>
      <c r="B23" s="22"/>
      <c r="C23" s="31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5"/>
      <c r="O23" s="16"/>
      <c r="P23" s="14"/>
      <c r="Q23" s="14"/>
      <c r="R23" s="14"/>
      <c r="S23" s="14"/>
      <c r="T23" s="15"/>
      <c r="U23" s="16"/>
      <c r="V23" s="16"/>
      <c r="W23" s="14"/>
      <c r="X23" s="14"/>
      <c r="Y23" s="14"/>
      <c r="Z23" s="14"/>
      <c r="AA23" s="14"/>
      <c r="AB23" s="14"/>
      <c r="AC23" s="15"/>
      <c r="AD23" s="16"/>
      <c r="AE23" s="14"/>
      <c r="AF23" s="14"/>
      <c r="AG23" s="14"/>
      <c r="AH23" s="14"/>
      <c r="AI23" s="14"/>
      <c r="AJ23" s="14"/>
      <c r="AK23" s="14"/>
      <c r="AL23" s="14"/>
      <c r="AM23" s="15"/>
      <c r="AN23" s="16"/>
      <c r="AO23" s="14"/>
      <c r="AP23" s="14"/>
      <c r="AQ23" s="14"/>
      <c r="AR23" s="14"/>
      <c r="AS23" s="14"/>
      <c r="AT23" s="14"/>
      <c r="AU23" s="184"/>
      <c r="AV23" s="14"/>
      <c r="AW23" s="16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5"/>
      <c r="BI23" s="7">
        <f t="shared" si="0"/>
        <v>0</v>
      </c>
      <c r="BJ23" s="7">
        <f t="shared" si="2"/>
        <v>0</v>
      </c>
      <c r="BK23" s="53"/>
    </row>
    <row r="24" spans="1:64" s="42" customFormat="1" ht="18" customHeight="1" thickTop="1" thickBot="1" x14ac:dyDescent="0.25">
      <c r="A24" s="187" t="s">
        <v>27</v>
      </c>
      <c r="B24" s="22"/>
      <c r="C24" s="31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5"/>
      <c r="O24" s="16"/>
      <c r="P24" s="14"/>
      <c r="Q24" s="14"/>
      <c r="R24" s="14"/>
      <c r="S24" s="14"/>
      <c r="T24" s="15"/>
      <c r="U24" s="16"/>
      <c r="V24" s="16"/>
      <c r="W24" s="14"/>
      <c r="X24" s="14"/>
      <c r="Y24" s="14"/>
      <c r="Z24" s="14"/>
      <c r="AA24" s="14"/>
      <c r="AB24" s="14"/>
      <c r="AC24" s="15"/>
      <c r="AD24" s="16"/>
      <c r="AE24" s="14"/>
      <c r="AF24" s="14"/>
      <c r="AG24" s="14"/>
      <c r="AH24" s="14"/>
      <c r="AI24" s="14"/>
      <c r="AJ24" s="14"/>
      <c r="AK24" s="14"/>
      <c r="AL24" s="14"/>
      <c r="AM24" s="15"/>
      <c r="AN24" s="16"/>
      <c r="AO24" s="14"/>
      <c r="AP24" s="14"/>
      <c r="AQ24" s="14"/>
      <c r="AR24" s="14"/>
      <c r="AS24" s="14"/>
      <c r="AT24" s="14"/>
      <c r="AU24" s="184"/>
      <c r="AV24" s="14"/>
      <c r="AW24" s="16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5"/>
      <c r="BI24" s="7">
        <f t="shared" si="0"/>
        <v>0</v>
      </c>
      <c r="BJ24" s="7">
        <f t="shared" si="2"/>
        <v>0</v>
      </c>
      <c r="BK24" s="53"/>
    </row>
    <row r="25" spans="1:64" s="40" customFormat="1" ht="18" customHeight="1" thickTop="1" thickBot="1" x14ac:dyDescent="0.25">
      <c r="A25" s="522" t="s">
        <v>28</v>
      </c>
      <c r="B25" s="22"/>
      <c r="C25" s="112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5"/>
      <c r="O25" s="533"/>
      <c r="P25" s="534"/>
      <c r="Q25" s="534"/>
      <c r="R25" s="534"/>
      <c r="S25" s="534"/>
      <c r="T25" s="535"/>
      <c r="U25" s="533"/>
      <c r="V25" s="533"/>
      <c r="W25" s="534"/>
      <c r="X25" s="534"/>
      <c r="Y25" s="534"/>
      <c r="Z25" s="534"/>
      <c r="AA25" s="534"/>
      <c r="AB25" s="534"/>
      <c r="AC25" s="535"/>
      <c r="AD25" s="533"/>
      <c r="AE25" s="534"/>
      <c r="AF25" s="534"/>
      <c r="AG25" s="534"/>
      <c r="AH25" s="534"/>
      <c r="AI25" s="534"/>
      <c r="AJ25" s="534"/>
      <c r="AK25" s="534"/>
      <c r="AL25" s="534"/>
      <c r="AM25" s="535"/>
      <c r="AN25" s="533"/>
      <c r="AO25" s="534"/>
      <c r="AP25" s="534"/>
      <c r="AQ25" s="534"/>
      <c r="AR25" s="534"/>
      <c r="AS25" s="534"/>
      <c r="AT25" s="534"/>
      <c r="AU25" s="536"/>
      <c r="AV25" s="534"/>
      <c r="AW25" s="533"/>
      <c r="AX25" s="534"/>
      <c r="AY25" s="534"/>
      <c r="AZ25" s="534"/>
      <c r="BA25" s="534"/>
      <c r="BB25" s="534"/>
      <c r="BC25" s="534"/>
      <c r="BD25" s="534"/>
      <c r="BE25" s="534"/>
      <c r="BF25" s="534"/>
      <c r="BG25" s="534"/>
      <c r="BH25" s="535"/>
      <c r="BI25" s="7">
        <f t="shared" si="0"/>
        <v>0</v>
      </c>
      <c r="BJ25" s="7">
        <f t="shared" si="2"/>
        <v>0</v>
      </c>
      <c r="BK25" s="41"/>
    </row>
    <row r="26" spans="1:64" s="176" customFormat="1" thickTop="1" thickBot="1" x14ac:dyDescent="0.25">
      <c r="A26" s="522" t="s">
        <v>29</v>
      </c>
      <c r="B26" s="239"/>
      <c r="C26" s="43"/>
      <c r="N26" s="523"/>
      <c r="O26" s="175"/>
      <c r="T26" s="523"/>
      <c r="U26" s="175"/>
      <c r="AC26" s="523"/>
      <c r="AD26" s="175"/>
      <c r="AM26" s="523"/>
      <c r="AN26" s="175"/>
      <c r="AU26" s="524"/>
      <c r="AV26" s="37"/>
      <c r="AW26" s="175"/>
      <c r="BI26" s="180">
        <f t="shared" si="0"/>
        <v>0</v>
      </c>
      <c r="BJ26" s="180">
        <f t="shared" si="2"/>
        <v>0</v>
      </c>
    </row>
    <row r="27" spans="1:64" thickTop="1" thickBot="1" x14ac:dyDescent="0.25">
      <c r="A27" s="511" t="s">
        <v>193</v>
      </c>
      <c r="BI27" s="512"/>
      <c r="BJ27" s="239"/>
    </row>
    <row r="28" spans="1:64" thickTop="1" thickBot="1" x14ac:dyDescent="0.25">
      <c r="A28" s="304" t="s">
        <v>31</v>
      </c>
    </row>
    <row r="29" spans="1:64" thickTop="1" thickBot="1" x14ac:dyDescent="0.25">
      <c r="A29" s="197" t="s">
        <v>30</v>
      </c>
    </row>
    <row r="30" spans="1:64" thickTop="1" thickBot="1" x14ac:dyDescent="0.25">
      <c r="A30" s="306" t="s">
        <v>144</v>
      </c>
    </row>
  </sheetData>
  <mergeCells count="7">
    <mergeCell ref="BI1:BJ1"/>
    <mergeCell ref="A1:A2"/>
    <mergeCell ref="C1:N1"/>
    <mergeCell ref="O1:T1"/>
    <mergeCell ref="U1:AC1"/>
    <mergeCell ref="AD1:AM1"/>
    <mergeCell ref="AN1:B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F229"/>
  <sheetViews>
    <sheetView zoomScale="128" zoomScaleNormal="128" workbookViewId="0">
      <pane xSplit="1" topLeftCell="B1" activePane="topRight" state="frozen"/>
      <selection pane="topRight" activeCell="A3" sqref="A3"/>
    </sheetView>
  </sheetViews>
  <sheetFormatPr defaultRowHeight="14.25" thickTop="1" thickBottom="1" x14ac:dyDescent="0.25"/>
  <cols>
    <col min="1" max="1" width="38.28515625" style="550" customWidth="1"/>
    <col min="2" max="2" width="3.28515625" style="44" customWidth="1"/>
    <col min="3" max="3" width="4.5703125" style="35" customWidth="1"/>
    <col min="4" max="8" width="3.28515625" style="32" customWidth="1"/>
    <col min="9" max="9" width="3.28515625" style="35" customWidth="1"/>
    <col min="10" max="10" width="3.28515625" style="44" customWidth="1"/>
    <col min="11" max="11" width="3.28515625" style="54" customWidth="1"/>
    <col min="12" max="14" width="3.28515625" style="32" customWidth="1"/>
    <col min="15" max="15" width="3.28515625" style="35" customWidth="1"/>
    <col min="16" max="16" width="3.28515625" style="571" customWidth="1"/>
    <col min="17" max="22" width="3.28515625" style="32" customWidth="1"/>
    <col min="23" max="23" width="3.28515625" style="35" customWidth="1"/>
    <col min="24" max="24" width="3.28515625" style="44" customWidth="1"/>
    <col min="25" max="29" width="3.28515625" style="32" customWidth="1"/>
    <col min="30" max="30" width="3.28515625" style="54" customWidth="1"/>
    <col min="31" max="31" width="3.28515625" style="32" customWidth="1"/>
    <col min="32" max="32" width="3.28515625" style="55" customWidth="1"/>
    <col min="33" max="33" width="3.28515625" style="35" customWidth="1"/>
    <col min="34" max="38" width="3.28515625" style="32" customWidth="1"/>
    <col min="39" max="39" width="3.28515625" style="101" customWidth="1"/>
    <col min="40" max="40" width="3.28515625" style="35" customWidth="1"/>
    <col min="41" max="54" width="3.28515625" style="32" customWidth="1"/>
    <col min="55" max="55" width="3.28515625" style="55" customWidth="1"/>
    <col min="56" max="56" width="4" style="516" customWidth="1"/>
    <col min="57" max="57" width="4.140625" style="46" customWidth="1"/>
    <col min="58" max="16384" width="9.140625" style="32"/>
  </cols>
  <sheetData>
    <row r="1" spans="1:58" s="29" customFormat="1" ht="14.25" customHeight="1" thickTop="1" thickBot="1" x14ac:dyDescent="0.25">
      <c r="A1" s="891" t="s">
        <v>153</v>
      </c>
      <c r="B1" s="893" t="s">
        <v>188</v>
      </c>
      <c r="C1" s="894"/>
      <c r="D1" s="894"/>
      <c r="E1" s="894"/>
      <c r="F1" s="894"/>
      <c r="G1" s="894"/>
      <c r="H1" s="894"/>
      <c r="I1" s="894"/>
      <c r="J1" s="895" t="s">
        <v>32</v>
      </c>
      <c r="K1" s="896"/>
      <c r="L1" s="896"/>
      <c r="M1" s="896"/>
      <c r="N1" s="896"/>
      <c r="O1" s="897"/>
      <c r="P1" s="895" t="s">
        <v>124</v>
      </c>
      <c r="Q1" s="896"/>
      <c r="R1" s="896"/>
      <c r="S1" s="896"/>
      <c r="T1" s="896"/>
      <c r="U1" s="896"/>
      <c r="V1" s="896"/>
      <c r="W1" s="897"/>
      <c r="X1" s="895" t="s">
        <v>123</v>
      </c>
      <c r="Y1" s="896"/>
      <c r="Z1" s="896"/>
      <c r="AA1" s="896"/>
      <c r="AB1" s="896"/>
      <c r="AC1" s="896"/>
      <c r="AD1" s="896"/>
      <c r="AE1" s="896"/>
      <c r="AF1" s="897"/>
      <c r="AG1" s="895" t="s">
        <v>3</v>
      </c>
      <c r="AH1" s="896"/>
      <c r="AI1" s="896"/>
      <c r="AJ1" s="896"/>
      <c r="AK1" s="896"/>
      <c r="AL1" s="896"/>
      <c r="AM1" s="896"/>
      <c r="AN1" s="896"/>
      <c r="AO1" s="896"/>
      <c r="AP1" s="896"/>
      <c r="AQ1" s="896"/>
      <c r="AR1" s="896"/>
      <c r="AS1" s="896"/>
      <c r="AT1" s="896"/>
      <c r="AU1" s="896"/>
      <c r="AV1" s="896"/>
      <c r="AW1" s="896"/>
      <c r="AX1" s="896"/>
      <c r="AY1" s="896"/>
      <c r="AZ1" s="896"/>
      <c r="BA1" s="896"/>
      <c r="BB1" s="896"/>
      <c r="BC1" s="897"/>
      <c r="BD1" s="889" t="s">
        <v>10</v>
      </c>
      <c r="BE1" s="890"/>
    </row>
    <row r="2" spans="1:58" s="43" customFormat="1" ht="60" customHeight="1" thickTop="1" thickBot="1" x14ac:dyDescent="0.25">
      <c r="A2" s="892"/>
      <c r="B2" s="606"/>
      <c r="C2" s="586"/>
      <c r="D2" s="320"/>
      <c r="E2" s="320"/>
      <c r="F2" s="320"/>
      <c r="G2" s="320"/>
      <c r="H2" s="320"/>
      <c r="I2" s="369"/>
      <c r="J2" s="607"/>
      <c r="K2" s="320"/>
      <c r="L2" s="320"/>
      <c r="M2" s="320"/>
      <c r="N2" s="608"/>
      <c r="O2" s="321"/>
      <c r="P2" s="569"/>
      <c r="Q2" s="158"/>
      <c r="R2" s="156"/>
      <c r="S2" s="156"/>
      <c r="T2" s="156"/>
      <c r="U2" s="156"/>
      <c r="V2" s="156"/>
      <c r="W2" s="157"/>
      <c r="X2" s="160"/>
      <c r="Y2" s="156"/>
      <c r="Z2" s="156"/>
      <c r="AA2" s="156"/>
      <c r="AB2" s="156"/>
      <c r="AC2" s="156"/>
      <c r="AD2" s="156"/>
      <c r="AE2" s="156"/>
      <c r="AF2" s="159"/>
      <c r="AG2" s="162"/>
      <c r="AH2" s="161"/>
      <c r="AI2" s="161"/>
      <c r="AJ2" s="161"/>
      <c r="AK2" s="161"/>
      <c r="AL2" s="161"/>
      <c r="AM2" s="161"/>
      <c r="AN2" s="162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576"/>
      <c r="BD2" s="579"/>
      <c r="BE2" s="163"/>
    </row>
    <row r="3" spans="1:58" s="50" customFormat="1" ht="141.75" customHeight="1" thickTop="1" thickBot="1" x14ac:dyDescent="0.25">
      <c r="A3" s="549" t="s">
        <v>228</v>
      </c>
      <c r="B3" s="103" t="s">
        <v>65</v>
      </c>
      <c r="C3" s="104" t="s">
        <v>217</v>
      </c>
      <c r="D3" s="105" t="s">
        <v>66</v>
      </c>
      <c r="E3" s="105" t="s">
        <v>67</v>
      </c>
      <c r="F3" s="105" t="s">
        <v>68</v>
      </c>
      <c r="G3" s="105" t="s">
        <v>69</v>
      </c>
      <c r="H3" s="105" t="s">
        <v>70</v>
      </c>
      <c r="I3" s="559" t="s">
        <v>71</v>
      </c>
      <c r="J3" s="103" t="s">
        <v>73</v>
      </c>
      <c r="K3" s="105" t="s">
        <v>74</v>
      </c>
      <c r="L3" s="105" t="s">
        <v>75</v>
      </c>
      <c r="M3" s="105" t="s">
        <v>76</v>
      </c>
      <c r="N3" s="105" t="s">
        <v>77</v>
      </c>
      <c r="O3" s="559" t="s">
        <v>78</v>
      </c>
      <c r="P3" s="103" t="s">
        <v>72</v>
      </c>
      <c r="Q3" s="104" t="s">
        <v>88</v>
      </c>
      <c r="R3" s="105" t="s">
        <v>89</v>
      </c>
      <c r="S3" s="105" t="s">
        <v>90</v>
      </c>
      <c r="T3" s="105" t="s">
        <v>91</v>
      </c>
      <c r="U3" s="105" t="s">
        <v>92</v>
      </c>
      <c r="V3" s="105" t="s">
        <v>93</v>
      </c>
      <c r="W3" s="559" t="s">
        <v>94</v>
      </c>
      <c r="X3" s="103" t="s">
        <v>79</v>
      </c>
      <c r="Y3" s="105" t="s">
        <v>80</v>
      </c>
      <c r="Z3" s="105" t="s">
        <v>81</v>
      </c>
      <c r="AA3" s="105" t="s">
        <v>82</v>
      </c>
      <c r="AB3" s="105" t="s">
        <v>83</v>
      </c>
      <c r="AC3" s="105" t="s">
        <v>84</v>
      </c>
      <c r="AD3" s="105" t="s">
        <v>85</v>
      </c>
      <c r="AE3" s="105" t="s">
        <v>86</v>
      </c>
      <c r="AF3" s="531" t="s">
        <v>87</v>
      </c>
      <c r="AG3" s="532"/>
      <c r="AH3" s="303"/>
      <c r="AI3" s="164"/>
      <c r="AJ3" s="165"/>
      <c r="AK3" s="165"/>
      <c r="AL3" s="165"/>
      <c r="AM3" s="165"/>
      <c r="AN3" s="166"/>
      <c r="AO3" s="165"/>
      <c r="AP3" s="165"/>
      <c r="AQ3" s="165"/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4" t="s">
        <v>130</v>
      </c>
      <c r="BC3" s="577" t="s">
        <v>145</v>
      </c>
      <c r="BD3" s="49" t="s">
        <v>146</v>
      </c>
      <c r="BE3" s="68" t="s">
        <v>147</v>
      </c>
      <c r="BF3" s="101"/>
    </row>
    <row r="4" spans="1:58" s="29" customFormat="1" ht="14.25" customHeight="1" thickTop="1" thickBot="1" x14ac:dyDescent="0.25">
      <c r="A4" s="550" t="s">
        <v>2</v>
      </c>
      <c r="B4" s="3">
        <v>2</v>
      </c>
      <c r="C4" s="6">
        <v>100</v>
      </c>
      <c r="D4" s="4">
        <v>1</v>
      </c>
      <c r="E4" s="4">
        <v>2</v>
      </c>
      <c r="F4" s="4">
        <v>2</v>
      </c>
      <c r="G4" s="4">
        <v>2</v>
      </c>
      <c r="H4" s="4">
        <v>2</v>
      </c>
      <c r="I4" s="5">
        <v>2</v>
      </c>
      <c r="J4" s="9">
        <v>1</v>
      </c>
      <c r="K4" s="4">
        <v>1</v>
      </c>
      <c r="L4" s="4">
        <v>1</v>
      </c>
      <c r="M4" s="4">
        <v>1</v>
      </c>
      <c r="N4" s="4">
        <v>1</v>
      </c>
      <c r="O4" s="5">
        <v>1</v>
      </c>
      <c r="P4" s="3">
        <v>2</v>
      </c>
      <c r="Q4" s="6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5">
        <v>3</v>
      </c>
      <c r="X4" s="3">
        <v>2</v>
      </c>
      <c r="Y4" s="4">
        <v>2</v>
      </c>
      <c r="Z4" s="4">
        <v>1</v>
      </c>
      <c r="AA4" s="4">
        <v>1</v>
      </c>
      <c r="AB4" s="4">
        <v>1</v>
      </c>
      <c r="AC4" s="5">
        <v>2</v>
      </c>
      <c r="AD4" s="4">
        <v>1</v>
      </c>
      <c r="AE4" s="4">
        <v>1</v>
      </c>
      <c r="AF4" s="10">
        <v>1</v>
      </c>
      <c r="AG4" s="6"/>
      <c r="AH4" s="4"/>
      <c r="AI4" s="4"/>
      <c r="AJ4" s="4"/>
      <c r="AK4" s="4"/>
      <c r="AL4" s="4"/>
      <c r="AM4" s="4"/>
      <c r="AN4" s="6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10"/>
      <c r="BD4" s="7">
        <f>SUM(B4:AF4)</f>
        <v>142</v>
      </c>
      <c r="BE4" s="30">
        <f t="shared" ref="BE4:BE27" si="0">SUM(AG4:BC4)</f>
        <v>0</v>
      </c>
    </row>
    <row r="5" spans="1:58" ht="15.95" customHeight="1" thickTop="1" thickBot="1" x14ac:dyDescent="0.25">
      <c r="A5" s="418" t="s">
        <v>21</v>
      </c>
      <c r="B5" s="553"/>
      <c r="C5" s="144"/>
      <c r="D5" s="141"/>
      <c r="E5" s="141"/>
      <c r="F5" s="141"/>
      <c r="G5" s="141"/>
      <c r="H5" s="141"/>
      <c r="I5" s="142"/>
      <c r="J5" s="563"/>
      <c r="K5" s="141"/>
      <c r="L5" s="141"/>
      <c r="M5" s="141"/>
      <c r="N5" s="141"/>
      <c r="O5" s="142"/>
      <c r="P5" s="570"/>
      <c r="Q5" s="143"/>
      <c r="R5" s="143"/>
      <c r="S5" s="143"/>
      <c r="T5" s="143"/>
      <c r="U5" s="143"/>
      <c r="V5" s="143"/>
      <c r="W5" s="572"/>
      <c r="X5" s="553"/>
      <c r="Y5" s="141"/>
      <c r="Z5" s="141"/>
      <c r="AA5" s="141"/>
      <c r="AB5" s="141"/>
      <c r="AC5" s="142"/>
      <c r="AD5" s="141"/>
      <c r="AE5" s="141"/>
      <c r="AF5" s="148"/>
      <c r="AG5" s="144"/>
      <c r="AH5" s="141"/>
      <c r="AI5" s="141"/>
      <c r="AJ5" s="141"/>
      <c r="AK5" s="141"/>
      <c r="AL5" s="141"/>
      <c r="AM5" s="141"/>
      <c r="AN5" s="144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8"/>
      <c r="BD5" s="52">
        <f t="shared" ref="BD5:BD27" si="1">SUM(B5:AF5)</f>
        <v>0</v>
      </c>
      <c r="BE5" s="573">
        <f t="shared" si="0"/>
        <v>0</v>
      </c>
    </row>
    <row r="6" spans="1:58" ht="15.95" hidden="1" customHeight="1" thickTop="1" thickBot="1" x14ac:dyDescent="0.25">
      <c r="A6" s="193" t="s">
        <v>23</v>
      </c>
      <c r="B6" s="554"/>
      <c r="C6" s="147"/>
      <c r="D6" s="70"/>
      <c r="E6" s="70"/>
      <c r="F6" s="70"/>
      <c r="G6" s="70"/>
      <c r="H6" s="70"/>
      <c r="I6" s="145"/>
      <c r="J6" s="564"/>
      <c r="K6" s="70"/>
      <c r="L6" s="70"/>
      <c r="M6" s="70"/>
      <c r="N6" s="70"/>
      <c r="O6" s="145"/>
      <c r="P6" s="554"/>
      <c r="Q6" s="70"/>
      <c r="R6" s="70"/>
      <c r="S6" s="70"/>
      <c r="T6" s="70"/>
      <c r="U6" s="70"/>
      <c r="V6" s="70"/>
      <c r="W6" s="145"/>
      <c r="X6" s="554"/>
      <c r="Y6" s="70"/>
      <c r="Z6" s="70"/>
      <c r="AA6" s="70"/>
      <c r="AB6" s="70"/>
      <c r="AC6" s="145"/>
      <c r="AD6" s="70"/>
      <c r="AE6" s="70"/>
      <c r="AF6" s="146"/>
      <c r="AG6" s="147"/>
      <c r="AH6" s="70"/>
      <c r="AI6" s="70"/>
      <c r="AJ6" s="70"/>
      <c r="AK6" s="70"/>
      <c r="AL6" s="70"/>
      <c r="AM6" s="70"/>
      <c r="AN6" s="147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146"/>
      <c r="BD6" s="52">
        <f t="shared" si="1"/>
        <v>0</v>
      </c>
      <c r="BE6" s="573">
        <f t="shared" si="0"/>
        <v>0</v>
      </c>
    </row>
    <row r="7" spans="1:58" ht="15.95" hidden="1" customHeight="1" x14ac:dyDescent="0.2">
      <c r="A7" s="193" t="s">
        <v>12</v>
      </c>
      <c r="B7" s="554"/>
      <c r="C7" s="147"/>
      <c r="D7" s="70"/>
      <c r="E7" s="70"/>
      <c r="F7" s="70"/>
      <c r="G7" s="70"/>
      <c r="H7" s="70"/>
      <c r="I7" s="145"/>
      <c r="J7" s="564"/>
      <c r="K7" s="70"/>
      <c r="L7" s="70"/>
      <c r="M7" s="70"/>
      <c r="N7" s="70"/>
      <c r="O7" s="145"/>
      <c r="P7" s="554"/>
      <c r="Q7" s="70"/>
      <c r="R7" s="70"/>
      <c r="S7" s="70"/>
      <c r="T7" s="70"/>
      <c r="U7" s="70"/>
      <c r="V7" s="70"/>
      <c r="W7" s="145"/>
      <c r="X7" s="554"/>
      <c r="Y7" s="70"/>
      <c r="Z7" s="70"/>
      <c r="AA7" s="70"/>
      <c r="AB7" s="70"/>
      <c r="AC7" s="145"/>
      <c r="AD7" s="70"/>
      <c r="AE7" s="70"/>
      <c r="AF7" s="146"/>
      <c r="AG7" s="147"/>
      <c r="AH7" s="70"/>
      <c r="AI7" s="70"/>
      <c r="AJ7" s="70"/>
      <c r="AK7" s="70"/>
      <c r="AL7" s="70"/>
      <c r="AM7" s="70"/>
      <c r="AN7" s="147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146"/>
      <c r="BD7" s="52">
        <f t="shared" si="1"/>
        <v>0</v>
      </c>
      <c r="BE7" s="573">
        <f t="shared" si="0"/>
        <v>0</v>
      </c>
    </row>
    <row r="8" spans="1:58" ht="15.95" hidden="1" customHeight="1" thickTop="1" thickBot="1" x14ac:dyDescent="0.25">
      <c r="A8" s="582" t="s">
        <v>26</v>
      </c>
      <c r="B8" s="554"/>
      <c r="C8" s="147"/>
      <c r="D8" s="70"/>
      <c r="E8" s="70"/>
      <c r="F8" s="70"/>
      <c r="G8" s="70"/>
      <c r="H8" s="70"/>
      <c r="I8" s="145"/>
      <c r="J8" s="564"/>
      <c r="K8" s="70"/>
      <c r="L8" s="70"/>
      <c r="M8" s="70"/>
      <c r="N8" s="70"/>
      <c r="O8" s="145"/>
      <c r="P8" s="554"/>
      <c r="Q8" s="70"/>
      <c r="R8" s="70"/>
      <c r="S8" s="70"/>
      <c r="T8" s="70"/>
      <c r="U8" s="70"/>
      <c r="V8" s="70"/>
      <c r="W8" s="145"/>
      <c r="X8" s="554"/>
      <c r="Y8" s="70"/>
      <c r="Z8" s="70"/>
      <c r="AA8" s="70"/>
      <c r="AB8" s="70"/>
      <c r="AC8" s="145"/>
      <c r="AD8" s="70"/>
      <c r="AE8" s="70"/>
      <c r="AF8" s="146"/>
      <c r="AG8" s="147"/>
      <c r="AH8" s="70"/>
      <c r="AI8" s="70"/>
      <c r="AJ8" s="70"/>
      <c r="AK8" s="70"/>
      <c r="AL8" s="70"/>
      <c r="AM8" s="70"/>
      <c r="AN8" s="147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146"/>
      <c r="BD8" s="52">
        <f t="shared" si="1"/>
        <v>0</v>
      </c>
      <c r="BE8" s="573">
        <f t="shared" si="0"/>
        <v>0</v>
      </c>
    </row>
    <row r="9" spans="1:58" ht="15.95" hidden="1" customHeight="1" thickTop="1" thickBot="1" x14ac:dyDescent="0.25">
      <c r="A9" s="581" t="s">
        <v>144</v>
      </c>
      <c r="B9" s="554"/>
      <c r="C9" s="147"/>
      <c r="D9" s="70"/>
      <c r="E9" s="141"/>
      <c r="F9" s="70"/>
      <c r="G9" s="70"/>
      <c r="H9" s="70"/>
      <c r="I9" s="145"/>
      <c r="J9" s="564"/>
      <c r="K9" s="70"/>
      <c r="L9" s="70"/>
      <c r="M9" s="70"/>
      <c r="N9" s="70"/>
      <c r="O9" s="145"/>
      <c r="P9" s="554"/>
      <c r="Q9" s="70"/>
      <c r="R9" s="70"/>
      <c r="S9" s="70"/>
      <c r="T9" s="70"/>
      <c r="U9" s="70"/>
      <c r="V9" s="70"/>
      <c r="W9" s="145"/>
      <c r="X9" s="554"/>
      <c r="Y9" s="70"/>
      <c r="Z9" s="70"/>
      <c r="AA9" s="70"/>
      <c r="AB9" s="70"/>
      <c r="AC9" s="145"/>
      <c r="AD9" s="70"/>
      <c r="AE9" s="70"/>
      <c r="AF9" s="146"/>
      <c r="AG9" s="147"/>
      <c r="AH9" s="70"/>
      <c r="AI9" s="70"/>
      <c r="AJ9" s="70"/>
      <c r="AK9" s="70"/>
      <c r="AL9" s="70"/>
      <c r="AM9" s="70"/>
      <c r="AN9" s="147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146"/>
      <c r="BD9" s="52">
        <f t="shared" si="1"/>
        <v>0</v>
      </c>
      <c r="BE9" s="573">
        <f t="shared" si="0"/>
        <v>0</v>
      </c>
    </row>
    <row r="10" spans="1:58" ht="15.95" customHeight="1" thickTop="1" thickBot="1" x14ac:dyDescent="0.25">
      <c r="A10" s="185" t="s">
        <v>13</v>
      </c>
      <c r="B10" s="554"/>
      <c r="C10" s="147"/>
      <c r="D10" s="70"/>
      <c r="E10" s="70"/>
      <c r="F10" s="70"/>
      <c r="G10" s="70"/>
      <c r="H10" s="70"/>
      <c r="I10" s="145"/>
      <c r="J10" s="564"/>
      <c r="K10" s="70"/>
      <c r="L10" s="70"/>
      <c r="M10" s="70"/>
      <c r="N10" s="70"/>
      <c r="O10" s="145"/>
      <c r="P10" s="554"/>
      <c r="Q10" s="70"/>
      <c r="R10" s="70"/>
      <c r="S10" s="70"/>
      <c r="T10" s="70"/>
      <c r="U10" s="70"/>
      <c r="V10" s="70"/>
      <c r="W10" s="145"/>
      <c r="X10" s="554"/>
      <c r="Y10" s="70"/>
      <c r="Z10" s="70"/>
      <c r="AA10" s="70"/>
      <c r="AB10" s="70"/>
      <c r="AC10" s="145"/>
      <c r="AD10" s="70"/>
      <c r="AE10" s="70"/>
      <c r="AF10" s="146"/>
      <c r="AG10" s="147"/>
      <c r="AH10" s="70"/>
      <c r="AI10" s="70"/>
      <c r="AJ10" s="70"/>
      <c r="AK10" s="70"/>
      <c r="AL10" s="70"/>
      <c r="AM10" s="70"/>
      <c r="AN10" s="147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146"/>
      <c r="BD10" s="52">
        <f t="shared" si="1"/>
        <v>0</v>
      </c>
      <c r="BE10" s="573">
        <f t="shared" si="0"/>
        <v>0</v>
      </c>
    </row>
    <row r="11" spans="1:58" s="34" customFormat="1" ht="15" customHeight="1" thickTop="1" thickBot="1" x14ac:dyDescent="0.25">
      <c r="A11" s="418" t="s">
        <v>23</v>
      </c>
      <c r="B11" s="553"/>
      <c r="C11" s="144"/>
      <c r="D11" s="141"/>
      <c r="E11" s="141"/>
      <c r="F11" s="141"/>
      <c r="G11" s="141"/>
      <c r="H11" s="141"/>
      <c r="I11" s="142"/>
      <c r="J11" s="563"/>
      <c r="K11" s="141"/>
      <c r="L11" s="141"/>
      <c r="M11" s="141"/>
      <c r="N11" s="141"/>
      <c r="O11" s="142"/>
      <c r="P11" s="554"/>
      <c r="Q11" s="70"/>
      <c r="R11" s="70"/>
      <c r="S11" s="70"/>
      <c r="T11" s="70"/>
      <c r="U11" s="70"/>
      <c r="V11" s="70"/>
      <c r="W11" s="145"/>
      <c r="X11" s="553"/>
      <c r="Y11" s="141"/>
      <c r="Z11" s="141"/>
      <c r="AA11" s="141"/>
      <c r="AB11" s="141"/>
      <c r="AC11" s="142"/>
      <c r="AD11" s="141"/>
      <c r="AE11" s="141"/>
      <c r="AF11" s="148"/>
      <c r="AG11" s="144"/>
      <c r="AH11" s="141"/>
      <c r="AI11" s="141"/>
      <c r="AJ11" s="141"/>
      <c r="AK11" s="141"/>
      <c r="AL11" s="141"/>
      <c r="AM11" s="141"/>
      <c r="AN11" s="144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8"/>
      <c r="BD11" s="52">
        <f t="shared" si="1"/>
        <v>0</v>
      </c>
      <c r="BE11" s="573">
        <f t="shared" si="0"/>
        <v>0</v>
      </c>
    </row>
    <row r="12" spans="1:58" s="36" customFormat="1" ht="15.95" hidden="1" customHeight="1" thickTop="1" thickBot="1" x14ac:dyDescent="0.25">
      <c r="A12" s="582" t="s">
        <v>15</v>
      </c>
      <c r="B12" s="554"/>
      <c r="C12" s="147"/>
      <c r="D12" s="70"/>
      <c r="E12" s="70"/>
      <c r="F12" s="70"/>
      <c r="G12" s="70"/>
      <c r="H12" s="70"/>
      <c r="I12" s="145"/>
      <c r="J12" s="564"/>
      <c r="K12" s="70"/>
      <c r="L12" s="70"/>
      <c r="M12" s="70"/>
      <c r="N12" s="70"/>
      <c r="O12" s="145"/>
      <c r="P12" s="554"/>
      <c r="Q12" s="70"/>
      <c r="R12" s="70"/>
      <c r="S12" s="70"/>
      <c r="T12" s="70"/>
      <c r="U12" s="70"/>
      <c r="V12" s="70"/>
      <c r="W12" s="145"/>
      <c r="X12" s="554"/>
      <c r="Y12" s="70"/>
      <c r="Z12" s="70"/>
      <c r="AA12" s="70"/>
      <c r="AB12" s="70"/>
      <c r="AC12" s="145"/>
      <c r="AD12" s="70"/>
      <c r="AE12" s="70"/>
      <c r="AF12" s="146"/>
      <c r="AG12" s="147"/>
      <c r="AH12" s="70"/>
      <c r="AI12" s="70"/>
      <c r="AJ12" s="70"/>
      <c r="AK12" s="70"/>
      <c r="AL12" s="70"/>
      <c r="AM12" s="70"/>
      <c r="AN12" s="147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146"/>
      <c r="BD12" s="52">
        <f t="shared" si="1"/>
        <v>0</v>
      </c>
      <c r="BE12" s="573">
        <f t="shared" si="0"/>
        <v>0</v>
      </c>
    </row>
    <row r="13" spans="1:58" ht="15.95" customHeight="1" thickTop="1" thickBot="1" x14ac:dyDescent="0.25">
      <c r="A13" s="185" t="s">
        <v>16</v>
      </c>
      <c r="B13" s="553"/>
      <c r="C13" s="144"/>
      <c r="D13" s="141"/>
      <c r="E13" s="141"/>
      <c r="F13" s="141"/>
      <c r="G13" s="141"/>
      <c r="H13" s="141"/>
      <c r="I13" s="142"/>
      <c r="J13" s="563"/>
      <c r="K13" s="141"/>
      <c r="L13" s="141"/>
      <c r="M13" s="141"/>
      <c r="N13" s="141"/>
      <c r="O13" s="142"/>
      <c r="P13" s="553"/>
      <c r="Q13" s="141"/>
      <c r="R13" s="141"/>
      <c r="S13" s="141"/>
      <c r="T13" s="141"/>
      <c r="U13" s="141"/>
      <c r="V13" s="141"/>
      <c r="W13" s="142"/>
      <c r="X13" s="553"/>
      <c r="Y13" s="141"/>
      <c r="Z13" s="141"/>
      <c r="AA13" s="141"/>
      <c r="AB13" s="141"/>
      <c r="AC13" s="142"/>
      <c r="AD13" s="141"/>
      <c r="AE13" s="141"/>
      <c r="AF13" s="148"/>
      <c r="AG13" s="144"/>
      <c r="AH13" s="141"/>
      <c r="AI13" s="141"/>
      <c r="AJ13" s="141"/>
      <c r="AK13" s="141"/>
      <c r="AL13" s="141"/>
      <c r="AM13" s="141"/>
      <c r="AN13" s="144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8"/>
      <c r="BD13" s="52">
        <f t="shared" si="1"/>
        <v>0</v>
      </c>
      <c r="BE13" s="573">
        <f t="shared" si="0"/>
        <v>0</v>
      </c>
    </row>
    <row r="14" spans="1:58" ht="15.95" customHeight="1" thickTop="1" thickBot="1" x14ac:dyDescent="0.25">
      <c r="A14" s="418" t="s">
        <v>17</v>
      </c>
      <c r="B14" s="554"/>
      <c r="C14" s="147"/>
      <c r="D14" s="70"/>
      <c r="E14" s="70"/>
      <c r="F14" s="70"/>
      <c r="G14" s="70"/>
      <c r="H14" s="70"/>
      <c r="I14" s="145"/>
      <c r="J14" s="564"/>
      <c r="K14" s="70"/>
      <c r="L14" s="70"/>
      <c r="M14" s="70"/>
      <c r="N14" s="70"/>
      <c r="O14" s="145"/>
      <c r="P14" s="554"/>
      <c r="Q14" s="70"/>
      <c r="R14" s="70"/>
      <c r="S14" s="70"/>
      <c r="T14" s="70"/>
      <c r="U14" s="70"/>
      <c r="V14" s="70"/>
      <c r="W14" s="145"/>
      <c r="X14" s="554"/>
      <c r="Y14" s="70"/>
      <c r="Z14" s="70"/>
      <c r="AA14" s="70"/>
      <c r="AB14" s="70"/>
      <c r="AC14" s="145"/>
      <c r="AD14" s="70"/>
      <c r="AE14" s="70"/>
      <c r="AF14" s="146"/>
      <c r="AG14" s="147"/>
      <c r="AH14" s="70"/>
      <c r="AI14" s="70"/>
      <c r="AJ14" s="70"/>
      <c r="AK14" s="70"/>
      <c r="AL14" s="70"/>
      <c r="AM14" s="70"/>
      <c r="AN14" s="147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146"/>
      <c r="BD14" s="52">
        <f t="shared" si="1"/>
        <v>0</v>
      </c>
      <c r="BE14" s="573">
        <f t="shared" si="0"/>
        <v>0</v>
      </c>
    </row>
    <row r="15" spans="1:58" ht="15.95" customHeight="1" thickTop="1" thickBot="1" x14ac:dyDescent="0.25">
      <c r="A15" s="418" t="s">
        <v>18</v>
      </c>
      <c r="B15" s="554"/>
      <c r="C15" s="147"/>
      <c r="D15" s="70"/>
      <c r="E15" s="70"/>
      <c r="F15" s="70"/>
      <c r="G15" s="70"/>
      <c r="H15" s="70"/>
      <c r="I15" s="145"/>
      <c r="J15" s="564"/>
      <c r="K15" s="70"/>
      <c r="L15" s="70"/>
      <c r="M15" s="70"/>
      <c r="N15" s="70"/>
      <c r="O15" s="145"/>
      <c r="P15" s="554"/>
      <c r="Q15" s="70"/>
      <c r="R15" s="70"/>
      <c r="S15" s="70"/>
      <c r="T15" s="70"/>
      <c r="U15" s="70"/>
      <c r="V15" s="70"/>
      <c r="W15" s="145"/>
      <c r="X15" s="554"/>
      <c r="Y15" s="70"/>
      <c r="Z15" s="70"/>
      <c r="AA15" s="70"/>
      <c r="AB15" s="70"/>
      <c r="AC15" s="145"/>
      <c r="AD15" s="70"/>
      <c r="AE15" s="70"/>
      <c r="AF15" s="146"/>
      <c r="AG15" s="147"/>
      <c r="AH15" s="70"/>
      <c r="AI15" s="70"/>
      <c r="AJ15" s="70"/>
      <c r="AK15" s="70"/>
      <c r="AL15" s="70"/>
      <c r="AM15" s="70"/>
      <c r="AN15" s="147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146"/>
      <c r="BD15" s="52">
        <f t="shared" si="1"/>
        <v>0</v>
      </c>
      <c r="BE15" s="573">
        <f t="shared" si="0"/>
        <v>0</v>
      </c>
    </row>
    <row r="16" spans="1:58" s="35" customFormat="1" ht="15.95" customHeight="1" thickTop="1" thickBot="1" x14ac:dyDescent="0.25">
      <c r="A16" s="185" t="s">
        <v>19</v>
      </c>
      <c r="B16" s="555"/>
      <c r="C16" s="152"/>
      <c r="D16" s="149"/>
      <c r="E16" s="149"/>
      <c r="F16" s="149"/>
      <c r="G16" s="149"/>
      <c r="H16" s="149"/>
      <c r="I16" s="150"/>
      <c r="J16" s="565"/>
      <c r="K16" s="149"/>
      <c r="L16" s="149"/>
      <c r="M16" s="149"/>
      <c r="N16" s="149"/>
      <c r="O16" s="150"/>
      <c r="P16" s="555"/>
      <c r="Q16" s="149"/>
      <c r="R16" s="149"/>
      <c r="S16" s="149"/>
      <c r="T16" s="149"/>
      <c r="U16" s="149"/>
      <c r="V16" s="149"/>
      <c r="W16" s="150"/>
      <c r="X16" s="555"/>
      <c r="Y16" s="149"/>
      <c r="Z16" s="149"/>
      <c r="AA16" s="149"/>
      <c r="AB16" s="149"/>
      <c r="AC16" s="150"/>
      <c r="AD16" s="149"/>
      <c r="AE16" s="149"/>
      <c r="AF16" s="151"/>
      <c r="AG16" s="152"/>
      <c r="AH16" s="149"/>
      <c r="AI16" s="149"/>
      <c r="AJ16" s="149"/>
      <c r="AK16" s="149"/>
      <c r="AL16" s="149"/>
      <c r="AM16" s="149"/>
      <c r="AN16" s="152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51"/>
      <c r="BD16" s="52">
        <f t="shared" si="1"/>
        <v>0</v>
      </c>
      <c r="BE16" s="573">
        <f t="shared" si="0"/>
        <v>0</v>
      </c>
    </row>
    <row r="17" spans="1:58" s="547" customFormat="1" ht="15.95" customHeight="1" thickTop="1" thickBot="1" x14ac:dyDescent="0.25">
      <c r="A17" s="583" t="s">
        <v>20</v>
      </c>
      <c r="B17" s="555"/>
      <c r="C17" s="152"/>
      <c r="D17" s="149"/>
      <c r="E17" s="149"/>
      <c r="F17" s="149"/>
      <c r="G17" s="149"/>
      <c r="H17" s="149"/>
      <c r="I17" s="150"/>
      <c r="J17" s="565"/>
      <c r="K17" s="149"/>
      <c r="L17" s="149"/>
      <c r="M17" s="149"/>
      <c r="N17" s="149"/>
      <c r="O17" s="150"/>
      <c r="P17" s="555"/>
      <c r="Q17" s="149"/>
      <c r="R17" s="149"/>
      <c r="S17" s="149"/>
      <c r="T17" s="149"/>
      <c r="U17" s="149"/>
      <c r="V17" s="149"/>
      <c r="W17" s="150"/>
      <c r="X17" s="555"/>
      <c r="Y17" s="149"/>
      <c r="Z17" s="149"/>
      <c r="AA17" s="149"/>
      <c r="AB17" s="149"/>
      <c r="AC17" s="150"/>
      <c r="AD17" s="149"/>
      <c r="AE17" s="149"/>
      <c r="AF17" s="151"/>
      <c r="AG17" s="152"/>
      <c r="AH17" s="149"/>
      <c r="AI17" s="149"/>
      <c r="AJ17" s="149"/>
      <c r="AK17" s="149"/>
      <c r="AL17" s="149"/>
      <c r="AM17" s="149"/>
      <c r="AN17" s="152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51"/>
      <c r="BD17" s="52">
        <f t="shared" si="1"/>
        <v>0</v>
      </c>
      <c r="BE17" s="52">
        <f t="shared" si="0"/>
        <v>0</v>
      </c>
    </row>
    <row r="18" spans="1:58" s="42" customFormat="1" ht="15.75" customHeight="1" thickTop="1" thickBot="1" x14ac:dyDescent="0.25">
      <c r="A18" s="591" t="s">
        <v>58</v>
      </c>
      <c r="B18" s="554"/>
      <c r="C18" s="147"/>
      <c r="D18" s="70"/>
      <c r="E18" s="70"/>
      <c r="F18" s="70"/>
      <c r="G18" s="70"/>
      <c r="H18" s="70"/>
      <c r="I18" s="145"/>
      <c r="J18" s="554"/>
      <c r="K18" s="70"/>
      <c r="L18" s="70"/>
      <c r="M18" s="70"/>
      <c r="N18" s="70"/>
      <c r="O18" s="145"/>
      <c r="P18" s="554"/>
      <c r="Q18" s="70"/>
      <c r="R18" s="70"/>
      <c r="S18" s="70"/>
      <c r="T18" s="70"/>
      <c r="U18" s="70"/>
      <c r="V18" s="70"/>
      <c r="W18" s="145"/>
      <c r="X18" s="554"/>
      <c r="Y18" s="70"/>
      <c r="Z18" s="70"/>
      <c r="AA18" s="70"/>
      <c r="AB18" s="70"/>
      <c r="AC18" s="70"/>
      <c r="AD18" s="70"/>
      <c r="AE18" s="70"/>
      <c r="AF18" s="146"/>
      <c r="AG18" s="147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146"/>
      <c r="BD18" s="59">
        <f t="shared" si="1"/>
        <v>0</v>
      </c>
      <c r="BE18" s="575">
        <f t="shared" si="0"/>
        <v>0</v>
      </c>
      <c r="BF18" s="53"/>
    </row>
    <row r="19" spans="1:58" s="37" customFormat="1" ht="15.95" hidden="1" customHeight="1" thickTop="1" thickBot="1" x14ac:dyDescent="0.25">
      <c r="A19" s="187" t="s">
        <v>27</v>
      </c>
      <c r="B19" s="556"/>
      <c r="C19" s="545"/>
      <c r="D19" s="546"/>
      <c r="E19" s="546"/>
      <c r="F19" s="546"/>
      <c r="G19" s="546"/>
      <c r="H19" s="546"/>
      <c r="I19" s="560"/>
      <c r="J19" s="556"/>
      <c r="K19" s="546"/>
      <c r="L19" s="546"/>
      <c r="M19" s="546"/>
      <c r="N19" s="546"/>
      <c r="O19" s="560"/>
      <c r="P19" s="556"/>
      <c r="Q19" s="546"/>
      <c r="R19" s="546"/>
      <c r="S19" s="546"/>
      <c r="T19" s="546"/>
      <c r="U19" s="546"/>
      <c r="V19" s="546"/>
      <c r="W19" s="560"/>
      <c r="X19" s="556"/>
      <c r="Y19" s="546"/>
      <c r="Z19" s="546"/>
      <c r="AA19" s="546"/>
      <c r="AB19" s="546"/>
      <c r="AC19" s="546"/>
      <c r="AD19" s="546"/>
      <c r="AE19" s="546"/>
      <c r="AF19" s="548"/>
      <c r="AG19" s="545"/>
      <c r="AH19" s="546"/>
      <c r="AI19" s="546"/>
      <c r="AJ19" s="546"/>
      <c r="AK19" s="546"/>
      <c r="AL19" s="546"/>
      <c r="AM19" s="546"/>
      <c r="AN19" s="545"/>
      <c r="AO19" s="546"/>
      <c r="AP19" s="546"/>
      <c r="AQ19" s="546"/>
      <c r="AR19" s="546"/>
      <c r="AS19" s="546"/>
      <c r="AT19" s="546"/>
      <c r="AU19" s="546"/>
      <c r="AV19" s="546"/>
      <c r="AW19" s="546"/>
      <c r="AX19" s="546"/>
      <c r="AY19" s="546"/>
      <c r="AZ19" s="546"/>
      <c r="BA19" s="546"/>
      <c r="BB19" s="546"/>
      <c r="BC19" s="548"/>
      <c r="BD19" s="51">
        <f t="shared" si="1"/>
        <v>0</v>
      </c>
      <c r="BE19" s="574">
        <f t="shared" si="0"/>
        <v>0</v>
      </c>
      <c r="BF19" s="38"/>
    </row>
    <row r="20" spans="1:58" s="50" customFormat="1" ht="15.95" hidden="1" customHeight="1" thickTop="1" thickBot="1" x14ac:dyDescent="0.25">
      <c r="A20" s="193" t="s">
        <v>28</v>
      </c>
      <c r="B20" s="557"/>
      <c r="C20" s="196"/>
      <c r="D20" s="194"/>
      <c r="E20" s="194"/>
      <c r="F20" s="196"/>
      <c r="G20" s="194"/>
      <c r="H20" s="194"/>
      <c r="I20" s="561"/>
      <c r="J20" s="557"/>
      <c r="K20" s="194"/>
      <c r="L20" s="194"/>
      <c r="M20" s="194"/>
      <c r="N20" s="194"/>
      <c r="O20" s="561"/>
      <c r="P20" s="557"/>
      <c r="Q20" s="194"/>
      <c r="R20" s="194"/>
      <c r="S20" s="194"/>
      <c r="T20" s="194"/>
      <c r="U20" s="194"/>
      <c r="V20" s="194"/>
      <c r="W20" s="561"/>
      <c r="X20" s="557"/>
      <c r="Y20" s="194"/>
      <c r="Z20" s="194"/>
      <c r="AA20" s="194"/>
      <c r="AB20" s="194"/>
      <c r="AC20" s="194"/>
      <c r="AD20" s="194"/>
      <c r="AE20" s="194"/>
      <c r="AF20" s="195"/>
      <c r="AG20" s="196"/>
      <c r="AH20" s="194"/>
      <c r="AI20" s="194"/>
      <c r="AJ20" s="194"/>
      <c r="AK20" s="194"/>
      <c r="AL20" s="194"/>
      <c r="AM20" s="194"/>
      <c r="AN20" s="196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5"/>
      <c r="BD20" s="52">
        <f t="shared" si="1"/>
        <v>0</v>
      </c>
      <c r="BE20" s="573">
        <f t="shared" si="0"/>
        <v>0</v>
      </c>
      <c r="BF20" s="101"/>
    </row>
    <row r="21" spans="1:58" s="42" customFormat="1" ht="15.95" customHeight="1" thickTop="1" thickBot="1" x14ac:dyDescent="0.25">
      <c r="A21" s="185" t="s">
        <v>29</v>
      </c>
      <c r="B21" s="558"/>
      <c r="C21" s="155"/>
      <c r="D21" s="153"/>
      <c r="E21" s="153"/>
      <c r="F21" s="153"/>
      <c r="G21" s="153"/>
      <c r="H21" s="153"/>
      <c r="I21" s="562"/>
      <c r="J21" s="558"/>
      <c r="K21" s="153"/>
      <c r="L21" s="153"/>
      <c r="M21" s="153"/>
      <c r="N21" s="153"/>
      <c r="O21" s="562"/>
      <c r="P21" s="558"/>
      <c r="Q21" s="153"/>
      <c r="R21" s="153"/>
      <c r="S21" s="153"/>
      <c r="T21" s="153"/>
      <c r="U21" s="153"/>
      <c r="V21" s="153"/>
      <c r="W21" s="562"/>
      <c r="X21" s="558"/>
      <c r="Y21" s="153"/>
      <c r="Z21" s="153"/>
      <c r="AA21" s="153"/>
      <c r="AB21" s="153"/>
      <c r="AC21" s="153"/>
      <c r="AD21" s="153"/>
      <c r="AE21" s="153"/>
      <c r="AF21" s="154"/>
      <c r="AG21" s="155"/>
      <c r="AH21" s="153"/>
      <c r="AI21" s="153"/>
      <c r="AJ21" s="153"/>
      <c r="AK21" s="153"/>
      <c r="AL21" s="153"/>
      <c r="AM21" s="153"/>
      <c r="AN21" s="155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4"/>
      <c r="BD21" s="52">
        <f t="shared" si="1"/>
        <v>0</v>
      </c>
      <c r="BE21" s="573">
        <f t="shared" si="0"/>
        <v>0</v>
      </c>
      <c r="BF21" s="53"/>
    </row>
    <row r="22" spans="1:58" s="50" customFormat="1" ht="15.95" customHeight="1" thickTop="1" thickBot="1" x14ac:dyDescent="0.25">
      <c r="A22" s="592" t="s">
        <v>193</v>
      </c>
      <c r="B22" s="557"/>
      <c r="C22" s="196"/>
      <c r="D22" s="194"/>
      <c r="E22" s="194"/>
      <c r="F22" s="194"/>
      <c r="G22" s="194"/>
      <c r="H22" s="194"/>
      <c r="I22" s="561"/>
      <c r="J22" s="557"/>
      <c r="K22" s="194"/>
      <c r="L22" s="194"/>
      <c r="M22" s="194"/>
      <c r="N22" s="194"/>
      <c r="O22" s="561"/>
      <c r="P22" s="557"/>
      <c r="Q22" s="194"/>
      <c r="R22" s="194"/>
      <c r="S22" s="194"/>
      <c r="T22" s="194"/>
      <c r="U22" s="194"/>
      <c r="V22" s="194"/>
      <c r="W22" s="561"/>
      <c r="X22" s="557"/>
      <c r="Y22" s="194"/>
      <c r="Z22" s="194"/>
      <c r="AA22" s="194"/>
      <c r="AB22" s="194"/>
      <c r="AC22" s="194"/>
      <c r="AD22" s="194"/>
      <c r="AE22" s="194"/>
      <c r="AF22" s="195"/>
      <c r="AG22" s="196"/>
      <c r="AH22" s="194"/>
      <c r="AI22" s="194"/>
      <c r="AJ22" s="194"/>
      <c r="AK22" s="194"/>
      <c r="AL22" s="194"/>
      <c r="AM22" s="194"/>
      <c r="AN22" s="196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5"/>
      <c r="BD22" s="52">
        <f t="shared" si="1"/>
        <v>0</v>
      </c>
      <c r="BE22" s="573">
        <f t="shared" si="0"/>
        <v>0</v>
      </c>
      <c r="BF22" s="101"/>
    </row>
    <row r="23" spans="1:58" s="42" customFormat="1" ht="15.95" customHeight="1" thickTop="1" thickBot="1" x14ac:dyDescent="0.25">
      <c r="A23" s="592" t="s">
        <v>31</v>
      </c>
      <c r="B23" s="558"/>
      <c r="C23" s="155"/>
      <c r="D23" s="153"/>
      <c r="E23" s="153"/>
      <c r="F23" s="153"/>
      <c r="G23" s="153"/>
      <c r="H23" s="153"/>
      <c r="I23" s="562"/>
      <c r="J23" s="558"/>
      <c r="K23" s="153"/>
      <c r="L23" s="153"/>
      <c r="M23" s="153"/>
      <c r="N23" s="153"/>
      <c r="O23" s="562"/>
      <c r="P23" s="558"/>
      <c r="Q23" s="153"/>
      <c r="R23" s="153"/>
      <c r="S23" s="153"/>
      <c r="T23" s="153"/>
      <c r="U23" s="153"/>
      <c r="V23" s="153"/>
      <c r="W23" s="562"/>
      <c r="X23" s="558"/>
      <c r="Y23" s="153"/>
      <c r="Z23" s="153"/>
      <c r="AA23" s="153"/>
      <c r="AB23" s="153"/>
      <c r="AC23" s="153"/>
      <c r="AD23" s="153"/>
      <c r="AE23" s="153"/>
      <c r="AF23" s="154"/>
      <c r="AG23" s="155"/>
      <c r="AH23" s="153"/>
      <c r="AI23" s="153"/>
      <c r="AJ23" s="153"/>
      <c r="AK23" s="153"/>
      <c r="AL23" s="153"/>
      <c r="AM23" s="153"/>
      <c r="AN23" s="155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4"/>
      <c r="BD23" s="52">
        <f t="shared" si="1"/>
        <v>0</v>
      </c>
      <c r="BE23" s="573">
        <f t="shared" si="0"/>
        <v>0</v>
      </c>
      <c r="BF23" s="53"/>
    </row>
    <row r="24" spans="1:58" s="37" customFormat="1" ht="15.95" hidden="1" customHeight="1" thickTop="1" thickBot="1" x14ac:dyDescent="0.25">
      <c r="A24" s="581" t="s">
        <v>30</v>
      </c>
      <c r="B24" s="556"/>
      <c r="C24" s="545"/>
      <c r="D24" s="546"/>
      <c r="E24" s="546"/>
      <c r="F24" s="546"/>
      <c r="G24" s="546"/>
      <c r="H24" s="546"/>
      <c r="I24" s="560"/>
      <c r="J24" s="556"/>
      <c r="K24" s="546"/>
      <c r="L24" s="546"/>
      <c r="M24" s="546"/>
      <c r="N24" s="546"/>
      <c r="O24" s="560"/>
      <c r="P24" s="556"/>
      <c r="Q24" s="546"/>
      <c r="R24" s="546"/>
      <c r="S24" s="546"/>
      <c r="T24" s="546"/>
      <c r="U24" s="546"/>
      <c r="V24" s="546"/>
      <c r="W24" s="560"/>
      <c r="X24" s="556"/>
      <c r="Y24" s="546"/>
      <c r="Z24" s="546"/>
      <c r="AA24" s="546"/>
      <c r="AB24" s="546"/>
      <c r="AC24" s="546"/>
      <c r="AD24" s="546"/>
      <c r="AE24" s="546"/>
      <c r="AF24" s="548"/>
      <c r="AG24" s="545"/>
      <c r="AH24" s="546"/>
      <c r="AI24" s="546"/>
      <c r="AJ24" s="546"/>
      <c r="AK24" s="546"/>
      <c r="AL24" s="546"/>
      <c r="AM24" s="546"/>
      <c r="AN24" s="545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6"/>
      <c r="BA24" s="546"/>
      <c r="BB24" s="546"/>
      <c r="BC24" s="548"/>
      <c r="BD24" s="52">
        <f t="shared" si="1"/>
        <v>0</v>
      </c>
      <c r="BE24" s="573">
        <f t="shared" si="0"/>
        <v>0</v>
      </c>
      <c r="BF24" s="38"/>
    </row>
    <row r="25" spans="1:58" s="42" customFormat="1" ht="15.95" customHeight="1" thickTop="1" thickBot="1" x14ac:dyDescent="0.25">
      <c r="A25" s="609" t="s">
        <v>197</v>
      </c>
      <c r="B25" s="558"/>
      <c r="C25" s="155"/>
      <c r="D25" s="153"/>
      <c r="E25" s="153"/>
      <c r="F25" s="153"/>
      <c r="G25" s="153"/>
      <c r="H25" s="153"/>
      <c r="I25" s="562"/>
      <c r="J25" s="558"/>
      <c r="K25" s="153"/>
      <c r="L25" s="153"/>
      <c r="M25" s="153"/>
      <c r="N25" s="153"/>
      <c r="O25" s="562"/>
      <c r="P25" s="558"/>
      <c r="Q25" s="153"/>
      <c r="R25" s="153"/>
      <c r="S25" s="153"/>
      <c r="T25" s="153"/>
      <c r="U25" s="153"/>
      <c r="V25" s="153"/>
      <c r="W25" s="562"/>
      <c r="X25" s="558"/>
      <c r="Y25" s="153"/>
      <c r="Z25" s="153"/>
      <c r="AA25" s="153"/>
      <c r="AB25" s="153"/>
      <c r="AC25" s="153"/>
      <c r="AD25" s="153"/>
      <c r="AE25" s="153"/>
      <c r="AF25" s="154"/>
      <c r="AG25" s="155"/>
      <c r="AH25" s="153"/>
      <c r="AI25" s="153"/>
      <c r="AJ25" s="153"/>
      <c r="AK25" s="153"/>
      <c r="AL25" s="153"/>
      <c r="AM25" s="153"/>
      <c r="AN25" s="155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4"/>
      <c r="BD25" s="52">
        <f t="shared" si="1"/>
        <v>0</v>
      </c>
      <c r="BE25" s="573">
        <f t="shared" si="0"/>
        <v>0</v>
      </c>
      <c r="BF25" s="53"/>
    </row>
    <row r="26" spans="1:58" s="176" customFormat="1" ht="15.95" customHeight="1" thickTop="1" thickBot="1" x14ac:dyDescent="0.25">
      <c r="A26" s="590" t="s">
        <v>196</v>
      </c>
      <c r="B26" s="580"/>
      <c r="C26" s="280"/>
      <c r="D26" s="281"/>
      <c r="E26" s="281"/>
      <c r="F26" s="281"/>
      <c r="G26" s="281"/>
      <c r="H26" s="281"/>
      <c r="I26" s="538"/>
      <c r="J26" s="580"/>
      <c r="K26" s="281"/>
      <c r="L26" s="281"/>
      <c r="M26" s="281"/>
      <c r="N26" s="281"/>
      <c r="O26" s="538"/>
      <c r="P26" s="580"/>
      <c r="Q26" s="281"/>
      <c r="R26" s="281"/>
      <c r="S26" s="281"/>
      <c r="T26" s="281"/>
      <c r="U26" s="281"/>
      <c r="V26" s="281"/>
      <c r="W26" s="538"/>
      <c r="X26" s="580"/>
      <c r="Y26" s="281"/>
      <c r="Z26" s="281"/>
      <c r="AA26" s="281"/>
      <c r="AB26" s="281"/>
      <c r="AC26" s="281"/>
      <c r="AD26" s="281"/>
      <c r="AE26" s="281"/>
      <c r="AF26" s="537"/>
      <c r="AG26" s="280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537"/>
      <c r="BD26" s="52">
        <f t="shared" si="1"/>
        <v>0</v>
      </c>
      <c r="BE26" s="573">
        <f t="shared" si="0"/>
        <v>0</v>
      </c>
      <c r="BF26" s="175"/>
    </row>
    <row r="27" spans="1:58" s="176" customFormat="1" ht="15.95" customHeight="1" thickTop="1" thickBot="1" x14ac:dyDescent="0.25">
      <c r="B27" s="311"/>
      <c r="C27" s="175"/>
      <c r="I27" s="524"/>
      <c r="J27" s="311"/>
      <c r="O27" s="524"/>
      <c r="P27" s="311"/>
      <c r="W27" s="524"/>
      <c r="X27" s="311"/>
      <c r="AF27" s="523"/>
      <c r="AG27" s="175"/>
      <c r="AZ27" s="312"/>
      <c r="BA27" s="312"/>
      <c r="BB27" s="312"/>
      <c r="BC27" s="578"/>
      <c r="BD27" s="59">
        <f t="shared" si="1"/>
        <v>0</v>
      </c>
      <c r="BE27" s="575">
        <f t="shared" si="0"/>
        <v>0</v>
      </c>
      <c r="BF27" s="175"/>
    </row>
    <row r="28" spans="1:58" ht="15.95" customHeight="1" thickTop="1" thickBot="1" x14ac:dyDescent="0.25">
      <c r="A28" s="551" t="s">
        <v>149</v>
      </c>
      <c r="F28" s="32" t="s">
        <v>221</v>
      </c>
      <c r="J28" s="566"/>
      <c r="K28" s="35"/>
      <c r="BE28" s="530"/>
    </row>
    <row r="29" spans="1:58" ht="15.95" customHeight="1" thickTop="1" thickBot="1" x14ac:dyDescent="0.25">
      <c r="A29" s="552"/>
      <c r="J29" s="567"/>
      <c r="K29" s="35"/>
    </row>
    <row r="30" spans="1:58" ht="15.95" customHeight="1" thickTop="1" thickBot="1" x14ac:dyDescent="0.25">
      <c r="A30" s="552"/>
      <c r="J30" s="567"/>
      <c r="K30" s="35"/>
    </row>
    <row r="31" spans="1:58" ht="15.95" customHeight="1" thickTop="1" thickBot="1" x14ac:dyDescent="0.25">
      <c r="A31" s="552"/>
      <c r="J31" s="567"/>
      <c r="K31" s="35"/>
    </row>
    <row r="32" spans="1:58" ht="15.95" customHeight="1" thickTop="1" thickBot="1" x14ac:dyDescent="0.25">
      <c r="A32" s="552"/>
      <c r="J32" s="567"/>
      <c r="K32" s="35"/>
    </row>
    <row r="33" spans="10:11" ht="15.95" customHeight="1" thickTop="1" thickBot="1" x14ac:dyDescent="0.25">
      <c r="J33" s="567"/>
      <c r="K33" s="35"/>
    </row>
    <row r="34" spans="10:11" ht="15.95" customHeight="1" thickTop="1" thickBot="1" x14ac:dyDescent="0.25">
      <c r="J34" s="567"/>
      <c r="K34" s="35"/>
    </row>
    <row r="35" spans="10:11" ht="15.95" customHeight="1" thickTop="1" thickBot="1" x14ac:dyDescent="0.25">
      <c r="J35" s="567"/>
      <c r="K35" s="35"/>
    </row>
    <row r="36" spans="10:11" ht="15.95" customHeight="1" thickTop="1" thickBot="1" x14ac:dyDescent="0.25">
      <c r="J36" s="567"/>
      <c r="K36" s="35"/>
    </row>
    <row r="37" spans="10:11" ht="15.95" customHeight="1" thickTop="1" thickBot="1" x14ac:dyDescent="0.25">
      <c r="J37" s="567"/>
      <c r="K37" s="35"/>
    </row>
    <row r="38" spans="10:11" ht="15.95" customHeight="1" thickTop="1" thickBot="1" x14ac:dyDescent="0.25">
      <c r="J38" s="567"/>
      <c r="K38" s="35"/>
    </row>
    <row r="39" spans="10:11" ht="15.95" customHeight="1" thickTop="1" thickBot="1" x14ac:dyDescent="0.25">
      <c r="J39" s="567"/>
      <c r="K39" s="35"/>
    </row>
    <row r="40" spans="10:11" ht="15.95" customHeight="1" thickTop="1" thickBot="1" x14ac:dyDescent="0.25">
      <c r="J40" s="567"/>
      <c r="K40" s="35"/>
    </row>
    <row r="41" spans="10:11" ht="15.95" customHeight="1" thickTop="1" thickBot="1" x14ac:dyDescent="0.25">
      <c r="J41" s="567"/>
      <c r="K41" s="35"/>
    </row>
    <row r="42" spans="10:11" ht="15.95" customHeight="1" thickTop="1" thickBot="1" x14ac:dyDescent="0.25">
      <c r="J42" s="567"/>
      <c r="K42" s="35"/>
    </row>
    <row r="43" spans="10:11" ht="15.95" customHeight="1" thickTop="1" thickBot="1" x14ac:dyDescent="0.25">
      <c r="J43" s="567"/>
      <c r="K43" s="35"/>
    </row>
    <row r="44" spans="10:11" ht="15.95" customHeight="1" thickTop="1" thickBot="1" x14ac:dyDescent="0.25">
      <c r="J44" s="567"/>
      <c r="K44" s="35"/>
    </row>
    <row r="45" spans="10:11" ht="15.95" customHeight="1" thickTop="1" thickBot="1" x14ac:dyDescent="0.25">
      <c r="J45" s="567"/>
      <c r="K45" s="35"/>
    </row>
    <row r="46" spans="10:11" ht="15.95" customHeight="1" thickTop="1" thickBot="1" x14ac:dyDescent="0.25">
      <c r="J46" s="567"/>
      <c r="K46" s="35"/>
    </row>
    <row r="47" spans="10:11" ht="15.95" customHeight="1" thickTop="1" thickBot="1" x14ac:dyDescent="0.25">
      <c r="J47" s="567"/>
      <c r="K47" s="35"/>
    </row>
    <row r="48" spans="10:11" ht="15.95" customHeight="1" thickTop="1" thickBot="1" x14ac:dyDescent="0.25">
      <c r="J48" s="567"/>
      <c r="K48" s="35"/>
    </row>
    <row r="49" spans="10:11" ht="15.95" customHeight="1" thickTop="1" thickBot="1" x14ac:dyDescent="0.25">
      <c r="J49" s="567"/>
      <c r="K49" s="35"/>
    </row>
    <row r="50" spans="10:11" ht="15.95" customHeight="1" thickTop="1" thickBot="1" x14ac:dyDescent="0.25">
      <c r="J50" s="567"/>
      <c r="K50" s="35"/>
    </row>
    <row r="51" spans="10:11" ht="15.95" customHeight="1" thickTop="1" thickBot="1" x14ac:dyDescent="0.25">
      <c r="J51" s="567"/>
      <c r="K51" s="35"/>
    </row>
    <row r="52" spans="10:11" ht="15.95" customHeight="1" thickTop="1" thickBot="1" x14ac:dyDescent="0.25">
      <c r="J52" s="567"/>
      <c r="K52" s="35"/>
    </row>
    <row r="53" spans="10:11" ht="15.95" customHeight="1" thickTop="1" thickBot="1" x14ac:dyDescent="0.25">
      <c r="J53" s="567"/>
      <c r="K53" s="35"/>
    </row>
    <row r="54" spans="10:11" ht="15.95" customHeight="1" thickTop="1" thickBot="1" x14ac:dyDescent="0.25">
      <c r="J54" s="567"/>
      <c r="K54" s="35"/>
    </row>
    <row r="55" spans="10:11" ht="15.95" customHeight="1" thickTop="1" thickBot="1" x14ac:dyDescent="0.25">
      <c r="J55" s="567"/>
      <c r="K55" s="35"/>
    </row>
    <row r="56" spans="10:11" ht="15.95" customHeight="1" thickTop="1" thickBot="1" x14ac:dyDescent="0.25">
      <c r="J56" s="567"/>
      <c r="K56" s="35"/>
    </row>
    <row r="57" spans="10:11" ht="15.95" customHeight="1" thickTop="1" thickBot="1" x14ac:dyDescent="0.25">
      <c r="J57" s="567"/>
      <c r="K57" s="35"/>
    </row>
    <row r="58" spans="10:11" ht="15.95" customHeight="1" thickTop="1" thickBot="1" x14ac:dyDescent="0.25">
      <c r="J58" s="567"/>
      <c r="K58" s="35"/>
    </row>
    <row r="59" spans="10:11" ht="15.95" customHeight="1" thickTop="1" thickBot="1" x14ac:dyDescent="0.25">
      <c r="J59" s="567"/>
      <c r="K59" s="35"/>
    </row>
    <row r="60" spans="10:11" ht="15.95" customHeight="1" thickTop="1" thickBot="1" x14ac:dyDescent="0.25">
      <c r="J60" s="567"/>
      <c r="K60" s="35"/>
    </row>
    <row r="61" spans="10:11" ht="15.95" customHeight="1" thickTop="1" thickBot="1" x14ac:dyDescent="0.25">
      <c r="J61" s="567"/>
      <c r="K61" s="35"/>
    </row>
    <row r="62" spans="10:11" ht="15.95" customHeight="1" thickTop="1" thickBot="1" x14ac:dyDescent="0.25">
      <c r="J62" s="567"/>
      <c r="K62" s="35"/>
    </row>
    <row r="63" spans="10:11" ht="15.95" customHeight="1" thickTop="1" thickBot="1" x14ac:dyDescent="0.25">
      <c r="J63" s="567"/>
      <c r="K63" s="35"/>
    </row>
    <row r="64" spans="10:11" ht="15.95" customHeight="1" thickTop="1" thickBot="1" x14ac:dyDescent="0.25">
      <c r="J64" s="567"/>
      <c r="K64" s="35"/>
    </row>
    <row r="65" spans="10:11" ht="15.95" customHeight="1" thickTop="1" thickBot="1" x14ac:dyDescent="0.25">
      <c r="J65" s="567"/>
      <c r="K65" s="35"/>
    </row>
    <row r="66" spans="10:11" ht="15.95" customHeight="1" thickTop="1" thickBot="1" x14ac:dyDescent="0.25">
      <c r="J66" s="567"/>
      <c r="K66" s="35"/>
    </row>
    <row r="67" spans="10:11" ht="15.95" customHeight="1" thickTop="1" thickBot="1" x14ac:dyDescent="0.25">
      <c r="J67" s="567"/>
      <c r="K67" s="35"/>
    </row>
    <row r="68" spans="10:11" ht="15.95" customHeight="1" thickTop="1" thickBot="1" x14ac:dyDescent="0.25">
      <c r="J68" s="567"/>
      <c r="K68" s="35"/>
    </row>
    <row r="69" spans="10:11" ht="15.95" customHeight="1" thickTop="1" thickBot="1" x14ac:dyDescent="0.25">
      <c r="J69" s="567"/>
      <c r="K69" s="35"/>
    </row>
    <row r="70" spans="10:11" ht="15.95" customHeight="1" thickTop="1" thickBot="1" x14ac:dyDescent="0.25">
      <c r="J70" s="567"/>
      <c r="K70" s="35"/>
    </row>
    <row r="71" spans="10:11" ht="15.95" customHeight="1" thickTop="1" thickBot="1" x14ac:dyDescent="0.25">
      <c r="J71" s="567"/>
      <c r="K71" s="35"/>
    </row>
    <row r="72" spans="10:11" ht="15.95" customHeight="1" thickTop="1" thickBot="1" x14ac:dyDescent="0.25">
      <c r="J72" s="567"/>
      <c r="K72" s="35"/>
    </row>
    <row r="73" spans="10:11" ht="15.95" customHeight="1" thickTop="1" thickBot="1" x14ac:dyDescent="0.25">
      <c r="J73" s="567"/>
      <c r="K73" s="35"/>
    </row>
    <row r="74" spans="10:11" ht="15.95" customHeight="1" thickTop="1" thickBot="1" x14ac:dyDescent="0.25">
      <c r="J74" s="567"/>
      <c r="K74" s="35"/>
    </row>
    <row r="75" spans="10:11" ht="15.95" customHeight="1" thickTop="1" thickBot="1" x14ac:dyDescent="0.25">
      <c r="J75" s="567"/>
      <c r="K75" s="35"/>
    </row>
    <row r="76" spans="10:11" ht="15.95" customHeight="1" thickTop="1" thickBot="1" x14ac:dyDescent="0.25">
      <c r="J76" s="567"/>
      <c r="K76" s="35"/>
    </row>
    <row r="77" spans="10:11" ht="15.95" customHeight="1" thickTop="1" thickBot="1" x14ac:dyDescent="0.25">
      <c r="J77" s="567"/>
      <c r="K77" s="35"/>
    </row>
    <row r="78" spans="10:11" ht="15.95" customHeight="1" thickTop="1" thickBot="1" x14ac:dyDescent="0.25">
      <c r="J78" s="567"/>
      <c r="K78" s="35"/>
    </row>
    <row r="79" spans="10:11" ht="15.95" customHeight="1" thickTop="1" thickBot="1" x14ac:dyDescent="0.25">
      <c r="J79" s="567"/>
      <c r="K79" s="35"/>
    </row>
    <row r="80" spans="10:11" ht="15.95" customHeight="1" thickTop="1" thickBot="1" x14ac:dyDescent="0.25">
      <c r="J80" s="567"/>
      <c r="K80" s="35"/>
    </row>
    <row r="81" spans="10:11" ht="15.95" customHeight="1" thickTop="1" thickBot="1" x14ac:dyDescent="0.25">
      <c r="J81" s="567"/>
      <c r="K81" s="35"/>
    </row>
    <row r="82" spans="10:11" ht="15.95" customHeight="1" thickTop="1" thickBot="1" x14ac:dyDescent="0.25">
      <c r="J82" s="567"/>
      <c r="K82" s="35"/>
    </row>
    <row r="83" spans="10:11" ht="15.95" customHeight="1" thickTop="1" thickBot="1" x14ac:dyDescent="0.25">
      <c r="J83" s="567"/>
      <c r="K83" s="35"/>
    </row>
    <row r="84" spans="10:11" ht="15.95" customHeight="1" thickTop="1" thickBot="1" x14ac:dyDescent="0.25">
      <c r="J84" s="567"/>
      <c r="K84" s="35"/>
    </row>
    <row r="85" spans="10:11" ht="15.95" customHeight="1" thickTop="1" thickBot="1" x14ac:dyDescent="0.25">
      <c r="J85" s="567"/>
      <c r="K85" s="35"/>
    </row>
    <row r="86" spans="10:11" ht="15.95" customHeight="1" thickTop="1" thickBot="1" x14ac:dyDescent="0.25">
      <c r="J86" s="567"/>
      <c r="K86" s="35"/>
    </row>
    <row r="87" spans="10:11" ht="15.95" customHeight="1" thickTop="1" thickBot="1" x14ac:dyDescent="0.25">
      <c r="J87" s="567"/>
      <c r="K87" s="35"/>
    </row>
    <row r="88" spans="10:11" ht="15.95" customHeight="1" thickTop="1" thickBot="1" x14ac:dyDescent="0.25">
      <c r="J88" s="567"/>
      <c r="K88" s="35"/>
    </row>
    <row r="89" spans="10:11" ht="15.95" customHeight="1" thickTop="1" thickBot="1" x14ac:dyDescent="0.25">
      <c r="J89" s="567"/>
      <c r="K89" s="35"/>
    </row>
    <row r="90" spans="10:11" ht="15.95" customHeight="1" thickTop="1" thickBot="1" x14ac:dyDescent="0.25">
      <c r="J90" s="567"/>
      <c r="K90" s="35"/>
    </row>
    <row r="91" spans="10:11" ht="15.95" customHeight="1" thickTop="1" thickBot="1" x14ac:dyDescent="0.25">
      <c r="J91" s="567"/>
      <c r="K91" s="35"/>
    </row>
    <row r="92" spans="10:11" ht="15.95" customHeight="1" thickTop="1" thickBot="1" x14ac:dyDescent="0.25">
      <c r="J92" s="567"/>
      <c r="K92" s="35"/>
    </row>
    <row r="93" spans="10:11" ht="15.95" customHeight="1" thickTop="1" thickBot="1" x14ac:dyDescent="0.25">
      <c r="J93" s="567"/>
      <c r="K93" s="35"/>
    </row>
    <row r="94" spans="10:11" ht="15.95" customHeight="1" thickTop="1" thickBot="1" x14ac:dyDescent="0.25">
      <c r="J94" s="567"/>
      <c r="K94" s="35"/>
    </row>
    <row r="95" spans="10:11" ht="15.95" customHeight="1" thickTop="1" thickBot="1" x14ac:dyDescent="0.25">
      <c r="J95" s="567"/>
      <c r="K95" s="35"/>
    </row>
    <row r="96" spans="10:11" ht="15.95" customHeight="1" thickTop="1" thickBot="1" x14ac:dyDescent="0.25">
      <c r="J96" s="567"/>
      <c r="K96" s="35"/>
    </row>
    <row r="97" spans="10:11" ht="15.95" customHeight="1" thickTop="1" thickBot="1" x14ac:dyDescent="0.25">
      <c r="J97" s="567"/>
      <c r="K97" s="35"/>
    </row>
    <row r="98" spans="10:11" ht="15.95" customHeight="1" thickTop="1" thickBot="1" x14ac:dyDescent="0.25">
      <c r="J98" s="567"/>
      <c r="K98" s="35"/>
    </row>
    <row r="99" spans="10:11" ht="15.95" customHeight="1" thickTop="1" thickBot="1" x14ac:dyDescent="0.25">
      <c r="J99" s="567"/>
      <c r="K99" s="35"/>
    </row>
    <row r="100" spans="10:11" ht="15.95" customHeight="1" thickTop="1" thickBot="1" x14ac:dyDescent="0.25">
      <c r="J100" s="567"/>
      <c r="K100" s="35"/>
    </row>
    <row r="101" spans="10:11" ht="15.95" customHeight="1" thickTop="1" thickBot="1" x14ac:dyDescent="0.25">
      <c r="J101" s="567"/>
      <c r="K101" s="35"/>
    </row>
    <row r="102" spans="10:11" ht="15.95" customHeight="1" thickTop="1" thickBot="1" x14ac:dyDescent="0.25">
      <c r="J102" s="567"/>
      <c r="K102" s="35"/>
    </row>
    <row r="103" spans="10:11" ht="15.95" customHeight="1" thickTop="1" thickBot="1" x14ac:dyDescent="0.25">
      <c r="J103" s="567"/>
      <c r="K103" s="35"/>
    </row>
    <row r="104" spans="10:11" ht="15.95" customHeight="1" thickTop="1" thickBot="1" x14ac:dyDescent="0.25">
      <c r="J104" s="567"/>
      <c r="K104" s="35"/>
    </row>
    <row r="105" spans="10:11" ht="15.95" customHeight="1" thickTop="1" thickBot="1" x14ac:dyDescent="0.25">
      <c r="J105" s="567"/>
      <c r="K105" s="35"/>
    </row>
    <row r="106" spans="10:11" ht="15.95" customHeight="1" thickTop="1" thickBot="1" x14ac:dyDescent="0.25">
      <c r="J106" s="567"/>
      <c r="K106" s="35"/>
    </row>
    <row r="107" spans="10:11" ht="15.95" customHeight="1" thickTop="1" thickBot="1" x14ac:dyDescent="0.25">
      <c r="J107" s="567"/>
      <c r="K107" s="35"/>
    </row>
    <row r="108" spans="10:11" ht="15.95" customHeight="1" thickTop="1" thickBot="1" x14ac:dyDescent="0.25">
      <c r="J108" s="567"/>
      <c r="K108" s="35"/>
    </row>
    <row r="109" spans="10:11" ht="15.95" customHeight="1" thickTop="1" thickBot="1" x14ac:dyDescent="0.25">
      <c r="J109" s="567"/>
      <c r="K109" s="35"/>
    </row>
    <row r="110" spans="10:11" ht="15.95" customHeight="1" thickTop="1" thickBot="1" x14ac:dyDescent="0.25">
      <c r="J110" s="567"/>
      <c r="K110" s="35"/>
    </row>
    <row r="111" spans="10:11" ht="15.95" customHeight="1" thickTop="1" thickBot="1" x14ac:dyDescent="0.25">
      <c r="J111" s="567"/>
      <c r="K111" s="35"/>
    </row>
    <row r="112" spans="10:11" ht="15.95" customHeight="1" thickTop="1" thickBot="1" x14ac:dyDescent="0.25">
      <c r="J112" s="567"/>
      <c r="K112" s="35"/>
    </row>
    <row r="113" spans="10:11" ht="15.95" customHeight="1" thickTop="1" thickBot="1" x14ac:dyDescent="0.25">
      <c r="J113" s="567"/>
      <c r="K113" s="35"/>
    </row>
    <row r="114" spans="10:11" ht="15.95" customHeight="1" thickTop="1" thickBot="1" x14ac:dyDescent="0.25">
      <c r="J114" s="567"/>
      <c r="K114" s="35"/>
    </row>
    <row r="115" spans="10:11" ht="15.95" customHeight="1" thickTop="1" thickBot="1" x14ac:dyDescent="0.25">
      <c r="J115" s="567"/>
      <c r="K115" s="35"/>
    </row>
    <row r="116" spans="10:11" ht="15.95" customHeight="1" thickTop="1" thickBot="1" x14ac:dyDescent="0.25">
      <c r="J116" s="567"/>
      <c r="K116" s="35"/>
    </row>
    <row r="117" spans="10:11" ht="15.95" customHeight="1" thickTop="1" thickBot="1" x14ac:dyDescent="0.25">
      <c r="J117" s="567"/>
      <c r="K117" s="35"/>
    </row>
    <row r="118" spans="10:11" ht="15.95" customHeight="1" thickTop="1" thickBot="1" x14ac:dyDescent="0.25">
      <c r="J118" s="567"/>
      <c r="K118" s="35"/>
    </row>
    <row r="119" spans="10:11" ht="15.95" customHeight="1" thickTop="1" thickBot="1" x14ac:dyDescent="0.25">
      <c r="J119" s="567"/>
      <c r="K119" s="35"/>
    </row>
    <row r="120" spans="10:11" ht="15.95" customHeight="1" thickTop="1" thickBot="1" x14ac:dyDescent="0.25">
      <c r="J120" s="567"/>
      <c r="K120" s="35"/>
    </row>
    <row r="121" spans="10:11" ht="15.95" customHeight="1" thickTop="1" thickBot="1" x14ac:dyDescent="0.25">
      <c r="J121" s="567"/>
      <c r="K121" s="35"/>
    </row>
    <row r="122" spans="10:11" ht="15.95" customHeight="1" thickTop="1" thickBot="1" x14ac:dyDescent="0.25">
      <c r="J122" s="567"/>
      <c r="K122" s="35"/>
    </row>
    <row r="123" spans="10:11" ht="15.95" customHeight="1" thickTop="1" thickBot="1" x14ac:dyDescent="0.25">
      <c r="J123" s="567"/>
      <c r="K123" s="35"/>
    </row>
    <row r="124" spans="10:11" ht="15.95" customHeight="1" thickTop="1" thickBot="1" x14ac:dyDescent="0.25">
      <c r="J124" s="568"/>
      <c r="K124" s="35"/>
    </row>
    <row r="125" spans="10:11" ht="15.95" customHeight="1" thickTop="1" thickBot="1" x14ac:dyDescent="0.25"/>
    <row r="126" spans="10:11" ht="15.95" customHeight="1" thickTop="1" thickBot="1" x14ac:dyDescent="0.25"/>
    <row r="127" spans="10:11" ht="15.95" customHeight="1" thickTop="1" thickBot="1" x14ac:dyDescent="0.25"/>
    <row r="128" spans="10:11" ht="15.95" customHeight="1" thickTop="1" thickBot="1" x14ac:dyDescent="0.25"/>
    <row r="129" ht="15.95" customHeight="1" thickTop="1" thickBot="1" x14ac:dyDescent="0.25"/>
    <row r="130" ht="15.95" customHeight="1" thickTop="1" thickBot="1" x14ac:dyDescent="0.25"/>
    <row r="131" ht="15.95" customHeight="1" thickTop="1" thickBot="1" x14ac:dyDescent="0.25"/>
    <row r="132" ht="15.95" customHeight="1" thickTop="1" thickBot="1" x14ac:dyDescent="0.25"/>
    <row r="133" ht="15.95" customHeight="1" thickTop="1" thickBot="1" x14ac:dyDescent="0.25"/>
    <row r="134" ht="15.95" customHeight="1" thickTop="1" thickBot="1" x14ac:dyDescent="0.25"/>
    <row r="135" ht="15.95" customHeight="1" thickTop="1" thickBot="1" x14ac:dyDescent="0.25"/>
    <row r="136" ht="15.95" customHeight="1" thickTop="1" thickBot="1" x14ac:dyDescent="0.25"/>
    <row r="137" ht="15.95" customHeight="1" thickTop="1" thickBot="1" x14ac:dyDescent="0.25"/>
    <row r="138" ht="15.95" customHeight="1" thickTop="1" thickBot="1" x14ac:dyDescent="0.25"/>
    <row r="139" ht="15.95" customHeight="1" thickTop="1" thickBot="1" x14ac:dyDescent="0.25"/>
    <row r="140" ht="15.95" customHeight="1" thickTop="1" thickBot="1" x14ac:dyDescent="0.25"/>
    <row r="141" ht="15.95" customHeight="1" thickTop="1" thickBot="1" x14ac:dyDescent="0.25"/>
    <row r="142" ht="15.95" customHeight="1" thickTop="1" thickBot="1" x14ac:dyDescent="0.25"/>
    <row r="143" ht="15.95" customHeight="1" thickTop="1" thickBot="1" x14ac:dyDescent="0.25"/>
    <row r="144" ht="15.95" customHeight="1" thickTop="1" thickBot="1" x14ac:dyDescent="0.25"/>
    <row r="145" ht="15.95" customHeight="1" thickTop="1" thickBot="1" x14ac:dyDescent="0.25"/>
    <row r="146" ht="15.95" customHeight="1" thickTop="1" thickBot="1" x14ac:dyDescent="0.25"/>
    <row r="147" ht="15.95" customHeight="1" thickTop="1" thickBot="1" x14ac:dyDescent="0.25"/>
    <row r="148" ht="15.95" customHeight="1" thickTop="1" thickBot="1" x14ac:dyDescent="0.25"/>
    <row r="149" ht="15.95" customHeight="1" thickTop="1" thickBot="1" x14ac:dyDescent="0.25"/>
    <row r="150" ht="15.95" customHeight="1" thickTop="1" thickBot="1" x14ac:dyDescent="0.25"/>
    <row r="151" ht="15.95" customHeight="1" thickTop="1" thickBot="1" x14ac:dyDescent="0.25"/>
    <row r="152" ht="15.95" customHeight="1" thickTop="1" thickBot="1" x14ac:dyDescent="0.25"/>
    <row r="153" ht="15.95" customHeight="1" thickTop="1" thickBot="1" x14ac:dyDescent="0.25"/>
    <row r="154" ht="15.95" customHeight="1" thickTop="1" thickBot="1" x14ac:dyDescent="0.25"/>
    <row r="155" ht="15.95" customHeight="1" thickTop="1" thickBot="1" x14ac:dyDescent="0.25"/>
    <row r="156" ht="15.95" customHeight="1" thickTop="1" thickBot="1" x14ac:dyDescent="0.25"/>
    <row r="157" ht="15.95" customHeight="1" thickTop="1" thickBot="1" x14ac:dyDescent="0.25"/>
    <row r="158" ht="15.95" customHeight="1" thickTop="1" thickBot="1" x14ac:dyDescent="0.25"/>
    <row r="159" ht="15.95" customHeight="1" thickTop="1" thickBot="1" x14ac:dyDescent="0.25"/>
    <row r="160" ht="15.95" customHeight="1" thickTop="1" thickBot="1" x14ac:dyDescent="0.25"/>
    <row r="161" ht="15.95" customHeight="1" thickTop="1" thickBot="1" x14ac:dyDescent="0.25"/>
    <row r="162" ht="15.95" customHeight="1" thickTop="1" thickBot="1" x14ac:dyDescent="0.25"/>
    <row r="163" ht="15.95" customHeight="1" thickTop="1" thickBot="1" x14ac:dyDescent="0.25"/>
    <row r="164" ht="15.95" customHeight="1" thickTop="1" thickBot="1" x14ac:dyDescent="0.25"/>
    <row r="165" ht="15.95" customHeight="1" thickTop="1" thickBot="1" x14ac:dyDescent="0.25"/>
    <row r="166" ht="15.95" customHeight="1" thickTop="1" thickBot="1" x14ac:dyDescent="0.25"/>
    <row r="167" ht="15.95" customHeight="1" thickTop="1" thickBot="1" x14ac:dyDescent="0.25"/>
    <row r="168" ht="15.95" customHeight="1" thickTop="1" thickBot="1" x14ac:dyDescent="0.25"/>
    <row r="169" ht="15.95" customHeight="1" thickTop="1" thickBot="1" x14ac:dyDescent="0.25"/>
    <row r="170" ht="15.95" customHeight="1" thickTop="1" thickBot="1" x14ac:dyDescent="0.25"/>
    <row r="171" ht="15.95" customHeight="1" thickTop="1" thickBot="1" x14ac:dyDescent="0.25"/>
    <row r="172" ht="15.95" customHeight="1" thickTop="1" thickBot="1" x14ac:dyDescent="0.25"/>
    <row r="173" ht="15.95" customHeight="1" thickTop="1" thickBot="1" x14ac:dyDescent="0.25"/>
    <row r="174" ht="15.95" customHeight="1" thickTop="1" thickBot="1" x14ac:dyDescent="0.25"/>
    <row r="175" ht="15.95" customHeight="1" thickTop="1" thickBot="1" x14ac:dyDescent="0.25"/>
    <row r="176" ht="15.95" customHeight="1" thickTop="1" thickBot="1" x14ac:dyDescent="0.25"/>
    <row r="177" ht="15.95" customHeight="1" thickTop="1" thickBot="1" x14ac:dyDescent="0.25"/>
    <row r="178" ht="15.95" customHeight="1" thickTop="1" thickBot="1" x14ac:dyDescent="0.25"/>
    <row r="179" ht="15.95" customHeight="1" thickTop="1" thickBot="1" x14ac:dyDescent="0.25"/>
    <row r="180" ht="15.95" customHeight="1" thickTop="1" thickBot="1" x14ac:dyDescent="0.25"/>
    <row r="181" ht="15.95" customHeight="1" thickTop="1" thickBot="1" x14ac:dyDescent="0.25"/>
    <row r="182" ht="15.95" customHeight="1" thickTop="1" thickBot="1" x14ac:dyDescent="0.25"/>
    <row r="183" ht="15.95" customHeight="1" thickTop="1" thickBot="1" x14ac:dyDescent="0.25"/>
    <row r="184" ht="15.95" customHeight="1" thickTop="1" thickBot="1" x14ac:dyDescent="0.25"/>
    <row r="185" ht="15.95" customHeight="1" thickTop="1" thickBot="1" x14ac:dyDescent="0.25"/>
    <row r="186" ht="15.95" customHeight="1" thickTop="1" thickBot="1" x14ac:dyDescent="0.25"/>
    <row r="187" ht="15.95" customHeight="1" thickTop="1" thickBot="1" x14ac:dyDescent="0.25"/>
    <row r="188" ht="15.95" customHeight="1" thickTop="1" thickBot="1" x14ac:dyDescent="0.25"/>
    <row r="189" ht="15.95" customHeight="1" thickTop="1" thickBot="1" x14ac:dyDescent="0.25"/>
    <row r="190" ht="15.95" customHeight="1" thickTop="1" thickBot="1" x14ac:dyDescent="0.25"/>
    <row r="191" ht="15.95" customHeight="1" thickTop="1" thickBot="1" x14ac:dyDescent="0.25"/>
    <row r="192" ht="15.95" customHeight="1" thickTop="1" thickBot="1" x14ac:dyDescent="0.25"/>
    <row r="193" ht="15.95" customHeight="1" thickTop="1" thickBot="1" x14ac:dyDescent="0.25"/>
    <row r="194" ht="15.95" customHeight="1" thickTop="1" thickBot="1" x14ac:dyDescent="0.25"/>
    <row r="195" ht="15.95" customHeight="1" thickTop="1" thickBot="1" x14ac:dyDescent="0.25"/>
    <row r="196" ht="15.95" customHeight="1" thickTop="1" thickBot="1" x14ac:dyDescent="0.25"/>
    <row r="197" ht="15.95" customHeight="1" thickTop="1" thickBot="1" x14ac:dyDescent="0.25"/>
    <row r="198" ht="15.95" customHeight="1" thickTop="1" thickBot="1" x14ac:dyDescent="0.25"/>
    <row r="199" ht="15.95" customHeight="1" thickTop="1" thickBot="1" x14ac:dyDescent="0.25"/>
    <row r="200" ht="15.95" customHeight="1" thickTop="1" thickBot="1" x14ac:dyDescent="0.25"/>
    <row r="201" ht="15.95" customHeight="1" thickTop="1" thickBot="1" x14ac:dyDescent="0.25"/>
    <row r="202" ht="15.95" customHeight="1" thickTop="1" thickBot="1" x14ac:dyDescent="0.25"/>
    <row r="203" ht="15.95" customHeight="1" thickTop="1" thickBot="1" x14ac:dyDescent="0.25"/>
    <row r="204" ht="15.95" customHeight="1" thickTop="1" thickBot="1" x14ac:dyDescent="0.25"/>
    <row r="205" ht="15.95" customHeight="1" thickTop="1" thickBot="1" x14ac:dyDescent="0.25"/>
    <row r="206" ht="15.95" customHeight="1" thickTop="1" thickBot="1" x14ac:dyDescent="0.25"/>
    <row r="207" ht="15.95" customHeight="1" thickTop="1" thickBot="1" x14ac:dyDescent="0.25"/>
    <row r="208" ht="15.95" customHeight="1" thickTop="1" thickBot="1" x14ac:dyDescent="0.25"/>
    <row r="209" ht="15.95" customHeight="1" thickTop="1" thickBot="1" x14ac:dyDescent="0.25"/>
    <row r="210" ht="15.95" customHeight="1" thickTop="1" thickBot="1" x14ac:dyDescent="0.25"/>
    <row r="211" ht="15.95" customHeight="1" thickTop="1" thickBot="1" x14ac:dyDescent="0.25"/>
    <row r="212" ht="15.95" customHeight="1" thickTop="1" thickBot="1" x14ac:dyDescent="0.25"/>
    <row r="213" ht="15.95" customHeight="1" thickTop="1" thickBot="1" x14ac:dyDescent="0.25"/>
    <row r="214" ht="15.95" customHeight="1" thickTop="1" thickBot="1" x14ac:dyDescent="0.25"/>
    <row r="215" ht="15.95" customHeight="1" thickTop="1" thickBot="1" x14ac:dyDescent="0.25"/>
    <row r="216" ht="15.95" customHeight="1" thickTop="1" thickBot="1" x14ac:dyDescent="0.25"/>
    <row r="217" ht="15.95" customHeight="1" thickTop="1" thickBot="1" x14ac:dyDescent="0.25"/>
    <row r="218" ht="15.95" customHeight="1" thickTop="1" thickBot="1" x14ac:dyDescent="0.25"/>
    <row r="219" ht="15.95" customHeight="1" thickTop="1" thickBot="1" x14ac:dyDescent="0.25"/>
    <row r="220" ht="15.95" customHeight="1" thickTop="1" thickBot="1" x14ac:dyDescent="0.25"/>
    <row r="221" ht="15.95" customHeight="1" thickTop="1" thickBot="1" x14ac:dyDescent="0.25"/>
    <row r="222" ht="15.95" customHeight="1" thickTop="1" thickBot="1" x14ac:dyDescent="0.25"/>
    <row r="223" ht="15.95" customHeight="1" thickTop="1" thickBot="1" x14ac:dyDescent="0.25"/>
    <row r="224" ht="15.95" customHeight="1" thickTop="1" thickBot="1" x14ac:dyDescent="0.25"/>
    <row r="225" ht="15.95" customHeight="1" thickTop="1" thickBot="1" x14ac:dyDescent="0.25"/>
    <row r="226" ht="15.95" customHeight="1" thickTop="1" thickBot="1" x14ac:dyDescent="0.25"/>
    <row r="227" ht="15.95" customHeight="1" thickTop="1" thickBot="1" x14ac:dyDescent="0.25"/>
    <row r="228" ht="15.95" customHeight="1" thickTop="1" thickBot="1" x14ac:dyDescent="0.25"/>
    <row r="229" ht="15.95" customHeight="1" thickTop="1" thickBot="1" x14ac:dyDescent="0.25"/>
  </sheetData>
  <mergeCells count="7">
    <mergeCell ref="BD1:BE1"/>
    <mergeCell ref="A1:A2"/>
    <mergeCell ref="B1:I1"/>
    <mergeCell ref="J1:O1"/>
    <mergeCell ref="P1:W1"/>
    <mergeCell ref="X1:AF1"/>
    <mergeCell ref="AG1:BC1"/>
  </mergeCells>
  <printOptions horizontalCentered="1"/>
  <pageMargins left="0.7" right="0.7" top="0.75" bottom="0.75" header="0.3" footer="0.3"/>
  <pageSetup paperSize="5" fitToHeight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431"/>
  <sheetViews>
    <sheetView zoomScale="102" zoomScaleNormal="102" workbookViewId="0">
      <pane xSplit="1" topLeftCell="B1" activePane="topRight" state="frozen"/>
      <selection pane="topRight" sqref="A1:XFD1048576"/>
    </sheetView>
  </sheetViews>
  <sheetFormatPr defaultRowHeight="14.25" thickTop="1" thickBottom="1" x14ac:dyDescent="0.25"/>
  <cols>
    <col min="1" max="1" width="43" style="76" customWidth="1"/>
    <col min="2" max="2" width="4.42578125" style="89" customWidth="1"/>
    <col min="3" max="3" width="3.28515625" style="45" customWidth="1"/>
    <col min="4" max="5" width="3.28515625" style="82" customWidth="1"/>
    <col min="6" max="6" width="4.7109375" style="82" customWidth="1"/>
    <col min="7" max="8" width="4.140625" style="82" customWidth="1"/>
    <col min="9" max="31" width="3.28515625" style="82" customWidth="1"/>
    <col min="32" max="32" width="3.28515625" style="67" customWidth="1"/>
    <col min="33" max="33" width="3.28515625" style="189" customWidth="1"/>
    <col min="34" max="34" width="3.28515625" style="45" customWidth="1"/>
    <col min="35" max="37" width="3.28515625" style="82" customWidth="1"/>
    <col min="38" max="38" width="3.28515625" style="89" customWidth="1"/>
    <col min="39" max="56" width="3.28515625" style="82" customWidth="1"/>
    <col min="57" max="58" width="4.7109375" style="76" customWidth="1"/>
    <col min="59" max="59" width="4.7109375" style="207" customWidth="1"/>
    <col min="60" max="60" width="5.42578125" style="45" hidden="1" customWidth="1"/>
    <col min="61" max="61" width="5.42578125" style="74" customWidth="1"/>
    <col min="62" max="62" width="4" style="82" hidden="1" customWidth="1"/>
    <col min="63" max="63" width="9.140625" style="81"/>
    <col min="64" max="16384" width="9.140625" style="82"/>
  </cols>
  <sheetData>
    <row r="1" spans="1:63" s="77" customFormat="1" thickTop="1" thickBot="1" x14ac:dyDescent="0.25">
      <c r="A1" s="879" t="s">
        <v>148</v>
      </c>
      <c r="B1" s="74"/>
      <c r="C1" s="880" t="s">
        <v>199</v>
      </c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3" t="s">
        <v>157</v>
      </c>
      <c r="AH1" s="884"/>
      <c r="AI1" s="884"/>
      <c r="AJ1" s="884"/>
      <c r="AK1" s="884"/>
      <c r="AL1" s="75"/>
      <c r="AM1" s="885" t="s">
        <v>156</v>
      </c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72" t="s">
        <v>10</v>
      </c>
      <c r="BF1" s="873"/>
      <c r="BG1" s="873"/>
      <c r="BH1" s="873"/>
      <c r="BI1" s="873"/>
      <c r="BJ1" s="874"/>
      <c r="BK1" s="76"/>
    </row>
    <row r="2" spans="1:63" s="179" customFormat="1" ht="52.5" customHeight="1" thickTop="1" thickBot="1" x14ac:dyDescent="0.25">
      <c r="A2" s="879"/>
      <c r="B2" s="177"/>
      <c r="C2" s="59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599"/>
      <c r="O2" s="600"/>
      <c r="P2" s="600"/>
      <c r="Q2" s="600"/>
      <c r="R2" s="600"/>
      <c r="S2" s="601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2"/>
      <c r="AG2" s="598"/>
      <c r="AH2" s="308"/>
      <c r="AI2" s="308"/>
      <c r="AJ2" s="308"/>
      <c r="AK2" s="599"/>
      <c r="AL2" s="603"/>
      <c r="AM2" s="887"/>
      <c r="AN2" s="888"/>
      <c r="AO2" s="888"/>
      <c r="AP2" s="888"/>
      <c r="AQ2" s="888"/>
      <c r="AR2" s="888"/>
      <c r="AS2" s="888"/>
      <c r="AT2" s="888"/>
      <c r="AU2" s="888"/>
      <c r="AV2" s="888"/>
      <c r="AW2" s="888"/>
      <c r="AX2" s="888"/>
      <c r="AY2" s="888"/>
      <c r="AZ2" s="888"/>
      <c r="BA2" s="888"/>
      <c r="BB2" s="888"/>
      <c r="BC2" s="888"/>
      <c r="BD2" s="888"/>
      <c r="BE2" s="875"/>
      <c r="BF2" s="876"/>
      <c r="BG2" s="876"/>
      <c r="BH2" s="876"/>
      <c r="BI2" s="876"/>
      <c r="BJ2" s="877"/>
      <c r="BK2" s="178"/>
    </row>
    <row r="3" spans="1:63" s="77" customFormat="1" ht="149.25" customHeight="1" thickTop="1" thickBot="1" x14ac:dyDescent="0.25">
      <c r="A3" s="525" t="s">
        <v>200</v>
      </c>
      <c r="B3" s="134" t="s">
        <v>33</v>
      </c>
      <c r="C3" s="135" t="s">
        <v>34</v>
      </c>
      <c r="D3" s="136" t="s">
        <v>35</v>
      </c>
      <c r="E3" s="136" t="s">
        <v>36</v>
      </c>
      <c r="F3" s="136" t="s">
        <v>191</v>
      </c>
      <c r="G3" s="136" t="s">
        <v>189</v>
      </c>
      <c r="H3" s="136" t="s">
        <v>190</v>
      </c>
      <c r="I3" s="136" t="s">
        <v>37</v>
      </c>
      <c r="J3" s="136" t="s">
        <v>125</v>
      </c>
      <c r="K3" s="136" t="s">
        <v>126</v>
      </c>
      <c r="L3" s="136" t="s">
        <v>195</v>
      </c>
      <c r="M3" s="136" t="s">
        <v>38</v>
      </c>
      <c r="N3" s="136" t="s">
        <v>150</v>
      </c>
      <c r="O3" s="136" t="s">
        <v>39</v>
      </c>
      <c r="P3" s="136" t="s">
        <v>40</v>
      </c>
      <c r="Q3" s="136" t="s">
        <v>161</v>
      </c>
      <c r="R3" s="136" t="s">
        <v>155</v>
      </c>
      <c r="S3" s="136" t="s">
        <v>41</v>
      </c>
      <c r="T3" s="136" t="s">
        <v>42</v>
      </c>
      <c r="U3" s="136" t="s">
        <v>212</v>
      </c>
      <c r="V3" s="136" t="s">
        <v>128</v>
      </c>
      <c r="W3" s="136" t="s">
        <v>213</v>
      </c>
      <c r="X3" s="136" t="s">
        <v>214</v>
      </c>
      <c r="Y3" s="136" t="s">
        <v>43</v>
      </c>
      <c r="Z3" s="136" t="s">
        <v>44</v>
      </c>
      <c r="AA3" s="136" t="s">
        <v>45</v>
      </c>
      <c r="AB3" s="136" t="s">
        <v>46</v>
      </c>
      <c r="AC3" s="136" t="s">
        <v>129</v>
      </c>
      <c r="AD3" s="136" t="s">
        <v>127</v>
      </c>
      <c r="AE3" s="136" t="s">
        <v>47</v>
      </c>
      <c r="AF3" s="615" t="s">
        <v>48</v>
      </c>
      <c r="AG3" s="135" t="s">
        <v>56</v>
      </c>
      <c r="AH3" s="135" t="s">
        <v>160</v>
      </c>
      <c r="AI3" s="136" t="s">
        <v>57</v>
      </c>
      <c r="AJ3" s="136" t="s">
        <v>59</v>
      </c>
      <c r="AK3" s="604" t="s">
        <v>60</v>
      </c>
      <c r="AL3" s="134" t="s">
        <v>49</v>
      </c>
      <c r="AM3" s="137" t="s">
        <v>50</v>
      </c>
      <c r="AN3" s="138" t="s">
        <v>139</v>
      </c>
      <c r="AO3" s="138" t="s">
        <v>51</v>
      </c>
      <c r="AP3" s="136" t="s">
        <v>137</v>
      </c>
      <c r="AQ3" s="138" t="s">
        <v>52</v>
      </c>
      <c r="AR3" s="135" t="s">
        <v>138</v>
      </c>
      <c r="AS3" s="137" t="s">
        <v>53</v>
      </c>
      <c r="AT3" s="137" t="s">
        <v>140</v>
      </c>
      <c r="AU3" s="138" t="s">
        <v>194</v>
      </c>
      <c r="AV3" s="138" t="s">
        <v>141</v>
      </c>
      <c r="AW3" s="138" t="s">
        <v>54</v>
      </c>
      <c r="AX3" s="136" t="s">
        <v>162</v>
      </c>
      <c r="AY3" s="136" t="s">
        <v>163</v>
      </c>
      <c r="AZ3" s="138" t="s">
        <v>55</v>
      </c>
      <c r="BA3" s="136" t="s">
        <v>61</v>
      </c>
      <c r="BB3" s="136" t="s">
        <v>62</v>
      </c>
      <c r="BC3" s="138" t="s">
        <v>63</v>
      </c>
      <c r="BD3" s="139" t="s">
        <v>151</v>
      </c>
      <c r="BE3" s="203" t="s">
        <v>64</v>
      </c>
      <c r="BF3" s="203" t="s">
        <v>135</v>
      </c>
      <c r="BG3" s="134" t="s">
        <v>136</v>
      </c>
      <c r="BH3" s="140" t="s">
        <v>133</v>
      </c>
      <c r="BI3" s="134" t="s">
        <v>134</v>
      </c>
      <c r="BJ3" s="80" t="s">
        <v>1</v>
      </c>
      <c r="BK3" s="76"/>
    </row>
    <row r="4" spans="1:63" s="77" customFormat="1" thickTop="1" thickBot="1" x14ac:dyDescent="0.25">
      <c r="A4" s="76" t="s">
        <v>2</v>
      </c>
      <c r="B4" s="7"/>
      <c r="C4" s="6">
        <v>1</v>
      </c>
      <c r="D4" s="4">
        <v>1</v>
      </c>
      <c r="E4" s="4">
        <v>1</v>
      </c>
      <c r="F4" s="57">
        <v>100</v>
      </c>
      <c r="G4" s="4">
        <v>25</v>
      </c>
      <c r="H4" s="4">
        <v>14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2</v>
      </c>
      <c r="Q4" s="4">
        <v>1</v>
      </c>
      <c r="R4" s="4">
        <v>2</v>
      </c>
      <c r="S4" s="4">
        <v>1</v>
      </c>
      <c r="T4" s="4">
        <v>1</v>
      </c>
      <c r="U4" s="4">
        <v>3</v>
      </c>
      <c r="V4" s="4">
        <v>3</v>
      </c>
      <c r="W4" s="4">
        <v>2</v>
      </c>
      <c r="X4" s="4">
        <v>2</v>
      </c>
      <c r="Y4" s="4">
        <v>3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10">
        <v>1</v>
      </c>
      <c r="AG4" s="6">
        <v>1</v>
      </c>
      <c r="AH4" s="6">
        <v>1</v>
      </c>
      <c r="AI4" s="4">
        <v>1</v>
      </c>
      <c r="AJ4" s="4">
        <v>1</v>
      </c>
      <c r="AK4" s="5">
        <v>1</v>
      </c>
      <c r="AL4" s="7">
        <v>1</v>
      </c>
      <c r="AM4" s="6">
        <v>1</v>
      </c>
      <c r="AN4" s="6">
        <v>1</v>
      </c>
      <c r="AO4" s="4">
        <v>1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>
        <v>2.5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5">
        <v>1</v>
      </c>
      <c r="BC4" s="5">
        <v>1</v>
      </c>
      <c r="BD4" s="9">
        <v>1.5</v>
      </c>
      <c r="BE4" s="9">
        <f t="shared" ref="BE4:BE33" si="0">SUM(C4:BC4)</f>
        <v>200.5</v>
      </c>
      <c r="BF4" s="9">
        <f t="shared" ref="BF4:BF33" si="1">SUM(C4:AF4)</f>
        <v>176</v>
      </c>
      <c r="BG4" s="7">
        <f t="shared" ref="BG4:BG33" si="2">SUM(AG4:AK4)</f>
        <v>5</v>
      </c>
      <c r="BH4" s="25" t="e">
        <f>SUM(BE4,#REF!)</f>
        <v>#REF!</v>
      </c>
      <c r="BI4" s="7">
        <f t="shared" ref="BI4:BI9" si="3">SUM(AM4:BD4)</f>
        <v>20</v>
      </c>
      <c r="BJ4" s="25">
        <v>20</v>
      </c>
      <c r="BK4" s="76"/>
    </row>
    <row r="5" spans="1:63" ht="18" hidden="1" customHeight="1" thickTop="1" thickBot="1" x14ac:dyDescent="0.25">
      <c r="A5" s="544" t="s">
        <v>21</v>
      </c>
      <c r="B5" s="198"/>
      <c r="C5" s="19">
        <v>1</v>
      </c>
      <c r="D5" s="8">
        <v>1</v>
      </c>
      <c r="E5" s="8">
        <v>1</v>
      </c>
      <c r="F5" s="8">
        <v>50</v>
      </c>
      <c r="G5" s="8">
        <v>10</v>
      </c>
      <c r="H5" s="8">
        <v>9.8000000000000007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/>
      <c r="P5" s="8"/>
      <c r="Q5" s="8"/>
      <c r="R5" s="8"/>
      <c r="S5" s="8">
        <v>1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1"/>
      <c r="AG5" s="12">
        <v>1</v>
      </c>
      <c r="AH5" s="12">
        <v>1</v>
      </c>
      <c r="AI5" s="8">
        <v>1</v>
      </c>
      <c r="AJ5" s="8"/>
      <c r="AK5" s="23"/>
      <c r="AL5" s="92"/>
      <c r="AM5" s="12"/>
      <c r="AN5" s="12"/>
      <c r="AO5" s="8"/>
      <c r="AP5" s="8"/>
      <c r="AQ5" s="8"/>
      <c r="AR5" s="8"/>
      <c r="AS5" s="8"/>
      <c r="AT5" s="8"/>
      <c r="AU5" s="8"/>
      <c r="AV5" s="8"/>
      <c r="AW5" s="8"/>
      <c r="AX5" s="23"/>
      <c r="AY5" s="23"/>
      <c r="AZ5" s="23"/>
      <c r="BA5" s="23"/>
      <c r="BB5" s="23"/>
      <c r="BC5" s="23"/>
      <c r="BD5" s="23"/>
      <c r="BE5" s="9">
        <f t="shared" si="0"/>
        <v>82.8</v>
      </c>
      <c r="BF5" s="9">
        <f t="shared" si="1"/>
        <v>79.8</v>
      </c>
      <c r="BG5" s="7">
        <f t="shared" si="2"/>
        <v>3</v>
      </c>
      <c r="BH5" s="26" t="e">
        <f>SUM(BE5,#REF!)/#REF!*100</f>
        <v>#REF!</v>
      </c>
      <c r="BI5" s="7">
        <f t="shared" si="3"/>
        <v>0</v>
      </c>
      <c r="BJ5" s="31">
        <v>20</v>
      </c>
    </row>
    <row r="6" spans="1:63" ht="18" customHeight="1" thickTop="1" thickBot="1" x14ac:dyDescent="0.25">
      <c r="A6" s="593" t="s">
        <v>23</v>
      </c>
      <c r="B6" s="198"/>
      <c r="C6" s="1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"/>
      <c r="AG6" s="12"/>
      <c r="AH6" s="24"/>
      <c r="AI6" s="8"/>
      <c r="AJ6" s="8"/>
      <c r="AK6" s="23"/>
      <c r="AL6" s="92"/>
      <c r="AM6" s="12"/>
      <c r="AN6" s="12"/>
      <c r="AO6" s="8"/>
      <c r="AP6" s="8"/>
      <c r="AQ6" s="8"/>
      <c r="AR6" s="8"/>
      <c r="AS6" s="8"/>
      <c r="AT6" s="8"/>
      <c r="AU6" s="8"/>
      <c r="AV6" s="8"/>
      <c r="AW6" s="8"/>
      <c r="AX6" s="23"/>
      <c r="AY6" s="23"/>
      <c r="AZ6" s="23"/>
      <c r="BA6" s="23"/>
      <c r="BB6" s="23"/>
      <c r="BC6" s="23"/>
      <c r="BD6" s="23"/>
      <c r="BE6" s="9">
        <f t="shared" si="0"/>
        <v>0</v>
      </c>
      <c r="BF6" s="9">
        <f t="shared" si="1"/>
        <v>0</v>
      </c>
      <c r="BG6" s="7">
        <f t="shared" si="2"/>
        <v>0</v>
      </c>
      <c r="BH6" s="26" t="e">
        <f>SUM(BE6,#REF!)/#REF!*100</f>
        <v>#REF!</v>
      </c>
      <c r="BI6" s="7">
        <f t="shared" si="3"/>
        <v>0</v>
      </c>
      <c r="BJ6" s="31">
        <v>27</v>
      </c>
    </row>
    <row r="7" spans="1:63" ht="18" customHeight="1" thickTop="1" thickBot="1" x14ac:dyDescent="0.25">
      <c r="A7" s="593" t="s">
        <v>12</v>
      </c>
      <c r="B7" s="198"/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4"/>
      <c r="W7" s="14"/>
      <c r="X7" s="14"/>
      <c r="Y7" s="8"/>
      <c r="Z7" s="8"/>
      <c r="AA7" s="8"/>
      <c r="AB7" s="8"/>
      <c r="AC7" s="8"/>
      <c r="AD7" s="8"/>
      <c r="AE7" s="8"/>
      <c r="AF7" s="11"/>
      <c r="AG7" s="12"/>
      <c r="AH7" s="24"/>
      <c r="AI7" s="8"/>
      <c r="AJ7" s="8"/>
      <c r="AK7" s="23"/>
      <c r="AL7" s="92"/>
      <c r="AM7" s="12"/>
      <c r="AN7" s="12"/>
      <c r="AO7" s="8"/>
      <c r="AP7" s="8"/>
      <c r="AQ7" s="8"/>
      <c r="AR7" s="8"/>
      <c r="AS7" s="8"/>
      <c r="AT7" s="8"/>
      <c r="AU7" s="8"/>
      <c r="AV7" s="8"/>
      <c r="AW7" s="8"/>
      <c r="AX7" s="23"/>
      <c r="AY7" s="23"/>
      <c r="AZ7" s="23"/>
      <c r="BA7" s="23"/>
      <c r="BB7" s="23"/>
      <c r="BC7" s="23"/>
      <c r="BD7" s="23"/>
      <c r="BE7" s="9">
        <f t="shared" si="0"/>
        <v>0</v>
      </c>
      <c r="BF7" s="9">
        <f t="shared" si="1"/>
        <v>0</v>
      </c>
      <c r="BG7" s="7">
        <f t="shared" si="2"/>
        <v>0</v>
      </c>
      <c r="BH7" s="26" t="e">
        <f>SUM(BE7,#REF!)/#REF!*100</f>
        <v>#REF!</v>
      </c>
      <c r="BI7" s="7">
        <f t="shared" si="3"/>
        <v>0</v>
      </c>
      <c r="BJ7" s="31">
        <v>32</v>
      </c>
    </row>
    <row r="8" spans="1:63" ht="18" customHeight="1" thickTop="1" thickBot="1" x14ac:dyDescent="0.25">
      <c r="A8" s="617" t="s">
        <v>26</v>
      </c>
      <c r="B8" s="198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1"/>
      <c r="AG8" s="12"/>
      <c r="AH8" s="24"/>
      <c r="AI8" s="8"/>
      <c r="AJ8" s="8"/>
      <c r="AK8" s="23"/>
      <c r="AL8" s="92"/>
      <c r="AM8" s="12"/>
      <c r="AN8" s="12"/>
      <c r="AO8" s="8"/>
      <c r="AP8" s="8"/>
      <c r="AQ8" s="8"/>
      <c r="AR8" s="8"/>
      <c r="AS8" s="8"/>
      <c r="AT8" s="8"/>
      <c r="AU8" s="8"/>
      <c r="AV8" s="8"/>
      <c r="AW8" s="8"/>
      <c r="AX8" s="23"/>
      <c r="AY8" s="23"/>
      <c r="AZ8" s="23"/>
      <c r="BA8" s="23"/>
      <c r="BB8" s="23"/>
      <c r="BC8" s="23"/>
      <c r="BD8" s="23"/>
      <c r="BE8" s="9">
        <f t="shared" si="0"/>
        <v>0</v>
      </c>
      <c r="BF8" s="9">
        <f t="shared" si="1"/>
        <v>0</v>
      </c>
      <c r="BG8" s="7">
        <f t="shared" si="2"/>
        <v>0</v>
      </c>
      <c r="BH8" s="26" t="e">
        <f>SUM(BE8,#REF!)/#REF!*100</f>
        <v>#REF!</v>
      </c>
      <c r="BI8" s="7">
        <f t="shared" si="3"/>
        <v>0</v>
      </c>
      <c r="BJ8" s="31">
        <v>23</v>
      </c>
    </row>
    <row r="9" spans="1:63" ht="18" customHeight="1" thickTop="1" thickBot="1" x14ac:dyDescent="0.25">
      <c r="A9" s="594" t="s">
        <v>144</v>
      </c>
      <c r="B9" s="198"/>
      <c r="C9" s="1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1"/>
      <c r="AG9" s="12"/>
      <c r="AH9" s="24"/>
      <c r="AI9" s="8"/>
      <c r="AJ9" s="8"/>
      <c r="AK9" s="23"/>
      <c r="AL9" s="92"/>
      <c r="AM9" s="12"/>
      <c r="AN9" s="12"/>
      <c r="AO9" s="8"/>
      <c r="AP9" s="8"/>
      <c r="AQ9" s="8"/>
      <c r="AR9" s="8"/>
      <c r="AS9" s="8"/>
      <c r="AT9" s="8"/>
      <c r="AU9" s="8"/>
      <c r="AV9" s="8"/>
      <c r="AW9" s="8"/>
      <c r="AX9" s="23"/>
      <c r="AY9" s="23"/>
      <c r="AZ9" s="23"/>
      <c r="BA9" s="23"/>
      <c r="BB9" s="23"/>
      <c r="BC9" s="23"/>
      <c r="BD9" s="23"/>
      <c r="BE9" s="9">
        <f t="shared" si="0"/>
        <v>0</v>
      </c>
      <c r="BF9" s="9">
        <f t="shared" si="1"/>
        <v>0</v>
      </c>
      <c r="BG9" s="7">
        <f t="shared" si="2"/>
        <v>0</v>
      </c>
      <c r="BH9" s="26"/>
      <c r="BI9" s="7">
        <f t="shared" si="3"/>
        <v>0</v>
      </c>
      <c r="BJ9" s="31"/>
    </row>
    <row r="10" spans="1:63" ht="18" hidden="1" customHeight="1" thickTop="1" thickBot="1" x14ac:dyDescent="0.25">
      <c r="A10" s="593" t="s">
        <v>13</v>
      </c>
      <c r="B10" s="198"/>
      <c r="C10" s="1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4"/>
      <c r="Q10" s="7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1"/>
      <c r="AG10" s="12"/>
      <c r="AH10" s="24"/>
      <c r="AI10" s="8"/>
      <c r="AJ10" s="8"/>
      <c r="AK10" s="23"/>
      <c r="AL10" s="92"/>
      <c r="AM10" s="12"/>
      <c r="AN10" s="12"/>
      <c r="AO10" s="8"/>
      <c r="AP10" s="8"/>
      <c r="AQ10" s="8"/>
      <c r="AR10" s="8"/>
      <c r="AS10" s="8"/>
      <c r="AT10" s="8"/>
      <c r="AU10" s="8"/>
      <c r="AV10" s="8"/>
      <c r="AW10" s="8"/>
      <c r="AX10" s="23"/>
      <c r="AY10" s="23"/>
      <c r="AZ10" s="23"/>
      <c r="BA10" s="23"/>
      <c r="BB10" s="23"/>
      <c r="BC10" s="23"/>
      <c r="BD10" s="23"/>
      <c r="BE10" s="9">
        <f t="shared" si="0"/>
        <v>0</v>
      </c>
      <c r="BF10" s="9">
        <f t="shared" si="1"/>
        <v>0</v>
      </c>
      <c r="BG10" s="7">
        <f t="shared" si="2"/>
        <v>0</v>
      </c>
      <c r="BH10" s="26" t="e">
        <f>SUM(BE10,#REF!)/#REF!*100</f>
        <v>#REF!</v>
      </c>
      <c r="BI10" s="7">
        <f t="shared" ref="BI10:BI33" si="4">SUM(AM10:BD10)</f>
        <v>0</v>
      </c>
      <c r="BJ10" s="31">
        <v>20</v>
      </c>
    </row>
    <row r="11" spans="1:63" ht="18" customHeight="1" thickTop="1" thickBot="1" x14ac:dyDescent="0.25">
      <c r="A11" s="313" t="s">
        <v>14</v>
      </c>
      <c r="B11" s="198"/>
      <c r="C11" s="1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"/>
      <c r="AG11" s="12"/>
      <c r="AH11" s="24"/>
      <c r="AI11" s="8"/>
      <c r="AJ11" s="8"/>
      <c r="AK11" s="23"/>
      <c r="AL11" s="92"/>
      <c r="AM11" s="12"/>
      <c r="AN11" s="12"/>
      <c r="AO11" s="8"/>
      <c r="AP11" s="8"/>
      <c r="AQ11" s="8"/>
      <c r="AR11" s="8"/>
      <c r="AS11" s="8"/>
      <c r="AT11" s="8"/>
      <c r="AU11" s="8"/>
      <c r="AV11" s="8"/>
      <c r="AW11" s="8"/>
      <c r="AX11" s="23"/>
      <c r="AY11" s="23"/>
      <c r="AZ11" s="23"/>
      <c r="BA11" s="23"/>
      <c r="BB11" s="23"/>
      <c r="BC11" s="23"/>
      <c r="BD11" s="23"/>
      <c r="BE11" s="9">
        <f t="shared" si="0"/>
        <v>0</v>
      </c>
      <c r="BF11" s="9">
        <f t="shared" si="1"/>
        <v>0</v>
      </c>
      <c r="BG11" s="7">
        <f t="shared" si="2"/>
        <v>0</v>
      </c>
      <c r="BH11" s="26" t="e">
        <f>SUM(BE11,#REF!)/#REF!*100</f>
        <v>#REF!</v>
      </c>
      <c r="BI11" s="7">
        <f t="shared" si="4"/>
        <v>0</v>
      </c>
      <c r="BJ11" s="31">
        <v>18</v>
      </c>
    </row>
    <row r="12" spans="1:63" ht="18" customHeight="1" thickTop="1" thickBot="1" x14ac:dyDescent="0.25">
      <c r="A12" s="313" t="s">
        <v>220</v>
      </c>
      <c r="B12" s="198"/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1"/>
      <c r="AG12" s="12"/>
      <c r="AH12" s="24"/>
      <c r="AI12" s="8"/>
      <c r="AJ12" s="8"/>
      <c r="AK12" s="23"/>
      <c r="AL12" s="92"/>
      <c r="AM12" s="12"/>
      <c r="AN12" s="12"/>
      <c r="AO12" s="8"/>
      <c r="AP12" s="8"/>
      <c r="AQ12" s="8"/>
      <c r="AR12" s="8"/>
      <c r="AS12" s="8"/>
      <c r="AT12" s="8"/>
      <c r="AU12" s="8"/>
      <c r="AV12" s="8"/>
      <c r="AW12" s="8"/>
      <c r="AX12" s="23"/>
      <c r="AY12" s="23"/>
      <c r="AZ12" s="23"/>
      <c r="BA12" s="23"/>
      <c r="BB12" s="23"/>
      <c r="BC12" s="23"/>
      <c r="BD12" s="23"/>
      <c r="BE12" s="9">
        <f t="shared" si="0"/>
        <v>0</v>
      </c>
      <c r="BF12" s="9">
        <f t="shared" si="1"/>
        <v>0</v>
      </c>
      <c r="BG12" s="7">
        <f t="shared" si="2"/>
        <v>0</v>
      </c>
      <c r="BH12" s="26"/>
      <c r="BI12" s="7"/>
      <c r="BJ12" s="31"/>
    </row>
    <row r="13" spans="1:63" ht="18" customHeight="1" thickTop="1" thickBot="1" x14ac:dyDescent="0.25">
      <c r="A13" s="593" t="s">
        <v>16</v>
      </c>
      <c r="B13" s="198"/>
      <c r="C13" s="1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1"/>
      <c r="AG13" s="12"/>
      <c r="AH13" s="24"/>
      <c r="AI13" s="8"/>
      <c r="AJ13" s="8"/>
      <c r="AK13" s="23"/>
      <c r="AL13" s="92"/>
      <c r="AM13" s="12"/>
      <c r="AN13" s="12"/>
      <c r="AO13" s="8"/>
      <c r="AP13" s="8"/>
      <c r="AQ13" s="8"/>
      <c r="AR13" s="8"/>
      <c r="AS13" s="8"/>
      <c r="AT13" s="8"/>
      <c r="AU13" s="8"/>
      <c r="AV13" s="8"/>
      <c r="AW13" s="8"/>
      <c r="AX13" s="23"/>
      <c r="AY13" s="23"/>
      <c r="AZ13" s="23"/>
      <c r="BA13" s="23"/>
      <c r="BB13" s="23"/>
      <c r="BC13" s="23"/>
      <c r="BD13" s="23"/>
      <c r="BE13" s="9">
        <f t="shared" si="0"/>
        <v>0</v>
      </c>
      <c r="BF13" s="9">
        <f t="shared" si="1"/>
        <v>0</v>
      </c>
      <c r="BG13" s="7">
        <f t="shared" si="2"/>
        <v>0</v>
      </c>
      <c r="BH13" s="26" t="e">
        <f>SUM(BE13,#REF!)/#REF!*100</f>
        <v>#REF!</v>
      </c>
      <c r="BI13" s="7">
        <f t="shared" si="4"/>
        <v>0</v>
      </c>
      <c r="BJ13" s="31">
        <v>29</v>
      </c>
    </row>
    <row r="14" spans="1:63" ht="18" customHeight="1" thickTop="1" thickBot="1" x14ac:dyDescent="0.25">
      <c r="A14" s="313" t="s">
        <v>218</v>
      </c>
      <c r="B14" s="198"/>
      <c r="C14" s="1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1"/>
      <c r="AG14" s="12"/>
      <c r="AH14" s="24"/>
      <c r="AI14" s="8"/>
      <c r="AJ14" s="8"/>
      <c r="AK14" s="23"/>
      <c r="AL14" s="92"/>
      <c r="AM14" s="12"/>
      <c r="AN14" s="12"/>
      <c r="AO14" s="8"/>
      <c r="AP14" s="8"/>
      <c r="AQ14" s="8"/>
      <c r="AR14" s="8"/>
      <c r="AS14" s="8"/>
      <c r="AT14" s="8"/>
      <c r="AU14" s="8"/>
      <c r="AV14" s="8"/>
      <c r="AW14" s="8"/>
      <c r="AX14" s="23"/>
      <c r="AY14" s="23"/>
      <c r="AZ14" s="23"/>
      <c r="BA14" s="23"/>
      <c r="BB14" s="23"/>
      <c r="BC14" s="23"/>
      <c r="BD14" s="23"/>
      <c r="BE14" s="9">
        <f t="shared" si="0"/>
        <v>0</v>
      </c>
      <c r="BF14" s="9">
        <f t="shared" si="1"/>
        <v>0</v>
      </c>
      <c r="BG14" s="7">
        <f t="shared" si="2"/>
        <v>0</v>
      </c>
      <c r="BH14" s="26" t="e">
        <f>SUM(BE14,#REF!)/#REF!*100</f>
        <v>#REF!</v>
      </c>
      <c r="BI14" s="7">
        <f t="shared" si="4"/>
        <v>0</v>
      </c>
      <c r="BJ14" s="31"/>
    </row>
    <row r="15" spans="1:63" ht="18" hidden="1" customHeight="1" thickTop="1" thickBot="1" x14ac:dyDescent="0.25">
      <c r="A15" s="593" t="s">
        <v>18</v>
      </c>
      <c r="B15" s="198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1"/>
      <c r="AG15" s="12"/>
      <c r="AH15" s="24"/>
      <c r="AI15" s="8"/>
      <c r="AJ15" s="8"/>
      <c r="AK15" s="23"/>
      <c r="AL15" s="92"/>
      <c r="AM15" s="12"/>
      <c r="AN15" s="12"/>
      <c r="AO15" s="8"/>
      <c r="AP15" s="8"/>
      <c r="AQ15" s="8"/>
      <c r="AR15" s="8"/>
      <c r="AS15" s="8"/>
      <c r="AT15" s="8"/>
      <c r="AU15" s="8"/>
      <c r="AV15" s="8"/>
      <c r="AW15" s="8"/>
      <c r="AX15" s="23"/>
      <c r="AY15" s="23"/>
      <c r="AZ15" s="23"/>
      <c r="BA15" s="23"/>
      <c r="BB15" s="23"/>
      <c r="BC15" s="23"/>
      <c r="BD15" s="23"/>
      <c r="BE15" s="9">
        <f t="shared" si="0"/>
        <v>0</v>
      </c>
      <c r="BF15" s="9">
        <f t="shared" si="1"/>
        <v>0</v>
      </c>
      <c r="BG15" s="7">
        <f t="shared" si="2"/>
        <v>0</v>
      </c>
      <c r="BH15" s="26" t="e">
        <f>SUM(BE15,#REF!)/#REF!*100</f>
        <v>#REF!</v>
      </c>
      <c r="BI15" s="7">
        <f t="shared" si="4"/>
        <v>0</v>
      </c>
      <c r="BJ15" s="31">
        <v>28</v>
      </c>
    </row>
    <row r="16" spans="1:63" ht="18" customHeight="1" thickTop="1" thickBot="1" x14ac:dyDescent="0.25">
      <c r="A16" s="593" t="s">
        <v>19</v>
      </c>
      <c r="B16" s="198"/>
      <c r="C16" s="1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1"/>
      <c r="AG16" s="12"/>
      <c r="AH16" s="24"/>
      <c r="AI16" s="8"/>
      <c r="AJ16" s="8"/>
      <c r="AK16" s="23"/>
      <c r="AL16" s="92"/>
      <c r="AM16" s="12"/>
      <c r="AN16" s="12"/>
      <c r="AO16" s="8"/>
      <c r="AP16" s="8"/>
      <c r="AQ16" s="8"/>
      <c r="AR16" s="8"/>
      <c r="AS16" s="8"/>
      <c r="AT16" s="8"/>
      <c r="AU16" s="8"/>
      <c r="AV16" s="8"/>
      <c r="AW16" s="8"/>
      <c r="AX16" s="23"/>
      <c r="AY16" s="23"/>
      <c r="AZ16" s="23"/>
      <c r="BA16" s="23"/>
      <c r="BB16" s="23"/>
      <c r="BC16" s="23"/>
      <c r="BD16" s="23"/>
      <c r="BE16" s="9">
        <f t="shared" si="0"/>
        <v>0</v>
      </c>
      <c r="BF16" s="9">
        <f t="shared" si="1"/>
        <v>0</v>
      </c>
      <c r="BG16" s="7">
        <f t="shared" si="2"/>
        <v>0</v>
      </c>
      <c r="BH16" s="26" t="e">
        <f>SUM(BE16,#REF!)/#REF!*100</f>
        <v>#REF!</v>
      </c>
      <c r="BI16" s="7">
        <f t="shared" si="4"/>
        <v>0</v>
      </c>
      <c r="BJ16" s="31">
        <v>17</v>
      </c>
    </row>
    <row r="17" spans="1:63" ht="18" customHeight="1" thickTop="1" thickBot="1" x14ac:dyDescent="0.25">
      <c r="A17" s="593" t="s">
        <v>20</v>
      </c>
      <c r="B17" s="198"/>
      <c r="C17" s="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1"/>
      <c r="AG17" s="12"/>
      <c r="AH17" s="24"/>
      <c r="AI17" s="8"/>
      <c r="AJ17" s="8"/>
      <c r="AK17" s="23"/>
      <c r="AL17" s="92"/>
      <c r="AM17" s="12"/>
      <c r="AN17" s="12"/>
      <c r="AO17" s="8"/>
      <c r="AP17" s="8"/>
      <c r="AQ17" s="8"/>
      <c r="AR17" s="8"/>
      <c r="AS17" s="8"/>
      <c r="AT17" s="8"/>
      <c r="AU17" s="8"/>
      <c r="AV17" s="8"/>
      <c r="AW17" s="8"/>
      <c r="AX17" s="23"/>
      <c r="AY17" s="23"/>
      <c r="AZ17" s="23"/>
      <c r="BA17" s="23"/>
      <c r="BB17" s="23"/>
      <c r="BC17" s="23"/>
      <c r="BD17" s="23"/>
      <c r="BE17" s="9">
        <f t="shared" si="0"/>
        <v>0</v>
      </c>
      <c r="BF17" s="9">
        <f t="shared" si="1"/>
        <v>0</v>
      </c>
      <c r="BG17" s="7">
        <f t="shared" si="2"/>
        <v>0</v>
      </c>
      <c r="BH17" s="26" t="e">
        <f>SUM(BE17,#REF!)/#REF!*100</f>
        <v>#REF!</v>
      </c>
      <c r="BI17" s="7">
        <f t="shared" si="4"/>
        <v>0</v>
      </c>
      <c r="BJ17" s="31">
        <v>26</v>
      </c>
    </row>
    <row r="18" spans="1:63" ht="18" customHeight="1" thickTop="1" thickBot="1" x14ac:dyDescent="0.25">
      <c r="A18" s="313" t="s">
        <v>58</v>
      </c>
      <c r="B18" s="198"/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1"/>
      <c r="AG18" s="12"/>
      <c r="AH18" s="24"/>
      <c r="AI18" s="8"/>
      <c r="AJ18" s="8"/>
      <c r="AK18" s="23"/>
      <c r="AL18" s="92"/>
      <c r="AM18" s="12"/>
      <c r="AN18" s="12"/>
      <c r="AO18" s="8"/>
      <c r="AP18" s="8"/>
      <c r="AQ18" s="8"/>
      <c r="AR18" s="8"/>
      <c r="AS18" s="8"/>
      <c r="AT18" s="8"/>
      <c r="AU18" s="8"/>
      <c r="AV18" s="8"/>
      <c r="AW18" s="8"/>
      <c r="AX18" s="23"/>
      <c r="AY18" s="23"/>
      <c r="AZ18" s="23"/>
      <c r="BA18" s="23"/>
      <c r="BB18" s="23"/>
      <c r="BC18" s="23"/>
      <c r="BD18" s="23"/>
      <c r="BE18" s="9">
        <f t="shared" si="0"/>
        <v>0</v>
      </c>
      <c r="BF18" s="9">
        <f t="shared" si="1"/>
        <v>0</v>
      </c>
      <c r="BG18" s="7">
        <f t="shared" si="2"/>
        <v>0</v>
      </c>
      <c r="BH18" s="26" t="e">
        <f>SUM(BE18,#REF!)/#REF!*100</f>
        <v>#REF!</v>
      </c>
      <c r="BI18" s="7">
        <f t="shared" si="4"/>
        <v>0</v>
      </c>
      <c r="BJ18" s="31">
        <v>30</v>
      </c>
    </row>
    <row r="19" spans="1:63" ht="18" customHeight="1" thickTop="1" thickBot="1" x14ac:dyDescent="0.25">
      <c r="A19" s="593" t="s">
        <v>27</v>
      </c>
      <c r="B19" s="198"/>
      <c r="C19" s="1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1"/>
      <c r="AG19" s="12"/>
      <c r="AH19" s="24"/>
      <c r="AI19" s="8"/>
      <c r="AJ19" s="8"/>
      <c r="AK19" s="23"/>
      <c r="AL19" s="92"/>
      <c r="AM19" s="12"/>
      <c r="AN19" s="12"/>
      <c r="AO19" s="8"/>
      <c r="AP19" s="8"/>
      <c r="AQ19" s="8"/>
      <c r="AR19" s="8"/>
      <c r="AS19" s="8"/>
      <c r="AT19" s="8"/>
      <c r="AU19" s="8"/>
      <c r="AV19" s="8"/>
      <c r="AW19" s="8"/>
      <c r="AX19" s="23"/>
      <c r="AY19" s="23"/>
      <c r="AZ19" s="23"/>
      <c r="BA19" s="23"/>
      <c r="BB19" s="23"/>
      <c r="BC19" s="23"/>
      <c r="BD19" s="23"/>
      <c r="BE19" s="9">
        <f t="shared" si="0"/>
        <v>0</v>
      </c>
      <c r="BF19" s="9">
        <f t="shared" si="1"/>
        <v>0</v>
      </c>
      <c r="BG19" s="7">
        <f t="shared" si="2"/>
        <v>0</v>
      </c>
      <c r="BH19" s="26" t="e">
        <f>SUM(BE19,#REF!)/#REF!*100</f>
        <v>#REF!</v>
      </c>
      <c r="BI19" s="7">
        <f t="shared" si="4"/>
        <v>0</v>
      </c>
      <c r="BJ19" s="31">
        <v>22</v>
      </c>
    </row>
    <row r="20" spans="1:63" s="84" customFormat="1" ht="18" customHeight="1" thickTop="1" thickBot="1" x14ac:dyDescent="0.25">
      <c r="A20" s="593" t="s">
        <v>28</v>
      </c>
      <c r="B20" s="198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1"/>
      <c r="AG20" s="12"/>
      <c r="AH20" s="24"/>
      <c r="AI20" s="8"/>
      <c r="AJ20" s="8"/>
      <c r="AK20" s="23"/>
      <c r="AL20" s="92"/>
      <c r="AM20" s="12"/>
      <c r="AN20" s="12"/>
      <c r="AO20" s="8"/>
      <c r="AP20" s="8"/>
      <c r="AQ20" s="8"/>
      <c r="AR20" s="8"/>
      <c r="AS20" s="8"/>
      <c r="AT20" s="8"/>
      <c r="AU20" s="8"/>
      <c r="AV20" s="8"/>
      <c r="AW20" s="8"/>
      <c r="AX20" s="23"/>
      <c r="AY20" s="23"/>
      <c r="AZ20" s="23"/>
      <c r="BA20" s="23"/>
      <c r="BB20" s="23"/>
      <c r="BC20" s="23"/>
      <c r="BD20" s="23"/>
      <c r="BE20" s="9">
        <f t="shared" si="0"/>
        <v>0</v>
      </c>
      <c r="BF20" s="9">
        <f t="shared" si="1"/>
        <v>0</v>
      </c>
      <c r="BG20" s="7">
        <f t="shared" si="2"/>
        <v>0</v>
      </c>
      <c r="BH20" s="33" t="e">
        <f>SUM(BE20,#REF!)/#REF!*100</f>
        <v>#REF!</v>
      </c>
      <c r="BI20" s="7">
        <f t="shared" si="4"/>
        <v>0</v>
      </c>
      <c r="BJ20" s="31">
        <v>22</v>
      </c>
      <c r="BK20" s="83"/>
    </row>
    <row r="21" spans="1:63" s="45" customFormat="1" ht="18" customHeight="1" thickTop="1" thickBot="1" x14ac:dyDescent="0.25">
      <c r="A21" s="593" t="s">
        <v>29</v>
      </c>
      <c r="B21" s="199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91"/>
      <c r="AG21" s="94"/>
      <c r="AH21" s="173"/>
      <c r="AI21" s="95"/>
      <c r="AJ21" s="95"/>
      <c r="AK21" s="96"/>
      <c r="AL21" s="93"/>
      <c r="AM21" s="94"/>
      <c r="AN21" s="94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96"/>
      <c r="AZ21" s="96"/>
      <c r="BA21" s="96"/>
      <c r="BB21" s="96"/>
      <c r="BC21" s="96"/>
      <c r="BD21" s="96"/>
      <c r="BE21" s="130">
        <f t="shared" si="0"/>
        <v>0</v>
      </c>
      <c r="BF21" s="130">
        <f t="shared" si="1"/>
        <v>0</v>
      </c>
      <c r="BG21" s="7">
        <f t="shared" si="2"/>
        <v>0</v>
      </c>
      <c r="BH21" s="28" t="e">
        <f>SUM(BE21,#REF!)/#REF!*100</f>
        <v>#REF!</v>
      </c>
      <c r="BI21" s="510">
        <f t="shared" si="4"/>
        <v>0</v>
      </c>
      <c r="BJ21" s="28">
        <v>25</v>
      </c>
      <c r="BK21" s="81"/>
    </row>
    <row r="22" spans="1:63" s="86" customFormat="1" ht="18" customHeight="1" thickTop="1" thickBot="1" x14ac:dyDescent="0.25">
      <c r="A22" s="595" t="s">
        <v>193</v>
      </c>
      <c r="B22" s="198"/>
      <c r="C22" s="12"/>
      <c r="D22" s="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8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248"/>
      <c r="AG22" s="12"/>
      <c r="AH22" s="102"/>
      <c r="AI22" s="99"/>
      <c r="AJ22" s="99"/>
      <c r="AK22" s="100"/>
      <c r="AL22" s="97"/>
      <c r="AM22" s="98"/>
      <c r="AN22" s="98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0"/>
      <c r="AZ22" s="100"/>
      <c r="BA22" s="100"/>
      <c r="BB22" s="100"/>
      <c r="BC22" s="100"/>
      <c r="BD22" s="100"/>
      <c r="BE22" s="9">
        <f t="shared" si="0"/>
        <v>0</v>
      </c>
      <c r="BF22" s="9">
        <f t="shared" si="1"/>
        <v>0</v>
      </c>
      <c r="BG22" s="7">
        <f t="shared" si="2"/>
        <v>0</v>
      </c>
      <c r="BH22" s="25" t="e">
        <f>SUM(BE22,#REF!)/#REF!*100</f>
        <v>#REF!</v>
      </c>
      <c r="BI22" s="7">
        <f t="shared" si="4"/>
        <v>0</v>
      </c>
      <c r="BJ22" s="31">
        <v>20</v>
      </c>
      <c r="BK22" s="85"/>
    </row>
    <row r="23" spans="1:63" s="84" customFormat="1" ht="18" customHeight="1" thickTop="1" thickBot="1" x14ac:dyDescent="0.25">
      <c r="A23" s="618" t="s">
        <v>31</v>
      </c>
      <c r="B23" s="200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616"/>
      <c r="AG23" s="110"/>
      <c r="AH23" s="249"/>
      <c r="AI23" s="108"/>
      <c r="AJ23" s="108"/>
      <c r="AK23" s="109"/>
      <c r="AL23" s="605"/>
      <c r="AM23" s="110"/>
      <c r="AN23" s="110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09"/>
      <c r="AZ23" s="109"/>
      <c r="BA23" s="109"/>
      <c r="BB23" s="109"/>
      <c r="BC23" s="109"/>
      <c r="BD23" s="109"/>
      <c r="BE23" s="9">
        <f t="shared" si="0"/>
        <v>0</v>
      </c>
      <c r="BF23" s="9">
        <f t="shared" si="1"/>
        <v>0</v>
      </c>
      <c r="BG23" s="7">
        <f t="shared" si="2"/>
        <v>0</v>
      </c>
      <c r="BH23" s="25" t="e">
        <f>SUM(BE23,#REF!)/#REF!*100</f>
        <v>#REF!</v>
      </c>
      <c r="BI23" s="7">
        <f t="shared" si="4"/>
        <v>0</v>
      </c>
      <c r="BJ23" s="33">
        <v>23</v>
      </c>
      <c r="BK23" s="83"/>
    </row>
    <row r="24" spans="1:63" s="86" customFormat="1" ht="18" customHeight="1" thickTop="1" thickBot="1" x14ac:dyDescent="0.25">
      <c r="A24" s="594" t="s">
        <v>30</v>
      </c>
      <c r="B24" s="198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6"/>
      <c r="AH24" s="14"/>
      <c r="AI24" s="14"/>
      <c r="AJ24" s="14"/>
      <c r="AK24" s="184"/>
      <c r="AL24" s="72"/>
      <c r="AM24" s="1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84"/>
      <c r="BE24" s="9">
        <f t="shared" si="0"/>
        <v>0</v>
      </c>
      <c r="BF24" s="9">
        <f t="shared" si="1"/>
        <v>0</v>
      </c>
      <c r="BG24" s="7">
        <f t="shared" si="2"/>
        <v>0</v>
      </c>
      <c r="BH24" s="25"/>
      <c r="BI24" s="7">
        <f t="shared" si="4"/>
        <v>0</v>
      </c>
      <c r="BK24" s="85"/>
    </row>
    <row r="25" spans="1:63" s="86" customFormat="1" ht="18" customHeight="1" thickTop="1" thickBot="1" x14ac:dyDescent="0.25">
      <c r="A25" s="619" t="s">
        <v>197</v>
      </c>
      <c r="B25" s="198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6"/>
      <c r="AH25" s="14"/>
      <c r="AI25" s="14"/>
      <c r="AJ25" s="14"/>
      <c r="AK25" s="184"/>
      <c r="AL25" s="72"/>
      <c r="AM25" s="1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84"/>
      <c r="BE25" s="9">
        <f t="shared" si="0"/>
        <v>0</v>
      </c>
      <c r="BF25" s="9">
        <f t="shared" si="1"/>
        <v>0</v>
      </c>
      <c r="BG25" s="7">
        <f t="shared" si="2"/>
        <v>0</v>
      </c>
      <c r="BH25" s="25"/>
      <c r="BI25" s="7">
        <f t="shared" si="4"/>
        <v>0</v>
      </c>
      <c r="BK25" s="85"/>
    </row>
    <row r="26" spans="1:63" s="540" customFormat="1" ht="18" customHeight="1" thickTop="1" thickBot="1" x14ac:dyDescent="0.25">
      <c r="A26" s="596" t="s">
        <v>196</v>
      </c>
      <c r="B26" s="283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537"/>
      <c r="AG26" s="280"/>
      <c r="AH26" s="281"/>
      <c r="AI26" s="281"/>
      <c r="AJ26" s="281"/>
      <c r="AK26" s="538"/>
      <c r="AL26" s="39"/>
      <c r="AM26" s="280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538"/>
      <c r="BE26" s="9">
        <f t="shared" si="0"/>
        <v>0</v>
      </c>
      <c r="BF26" s="9">
        <f t="shared" si="1"/>
        <v>0</v>
      </c>
      <c r="BG26" s="7">
        <f t="shared" si="2"/>
        <v>0</v>
      </c>
      <c r="BH26" s="25"/>
      <c r="BI26" s="7">
        <f t="shared" si="4"/>
        <v>0</v>
      </c>
      <c r="BJ26" s="539"/>
    </row>
    <row r="27" spans="1:63" s="190" customFormat="1" ht="18" customHeight="1" thickTop="1" thickBot="1" x14ac:dyDescent="0.25">
      <c r="B27" s="199"/>
      <c r="C27" s="182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2"/>
      <c r="AG27" s="182"/>
      <c r="AH27" s="171"/>
      <c r="AI27" s="171"/>
      <c r="AJ27" s="171"/>
      <c r="AK27" s="181"/>
      <c r="AL27" s="180"/>
      <c r="AM27" s="182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81"/>
      <c r="BE27" s="106">
        <f t="shared" si="0"/>
        <v>0</v>
      </c>
      <c r="BF27" s="106">
        <f t="shared" si="1"/>
        <v>0</v>
      </c>
      <c r="BG27" s="39">
        <f t="shared" si="2"/>
        <v>0</v>
      </c>
      <c r="BH27" s="291"/>
      <c r="BI27" s="39">
        <f t="shared" si="4"/>
        <v>0</v>
      </c>
      <c r="BJ27" s="189"/>
    </row>
    <row r="28" spans="1:63" s="212" customFormat="1" ht="18" customHeight="1" thickTop="1" thickBot="1" x14ac:dyDescent="0.25">
      <c r="A28" s="526"/>
      <c r="B28" s="207"/>
      <c r="C28" s="252"/>
      <c r="AF28" s="269"/>
      <c r="AG28" s="252"/>
      <c r="AK28" s="528"/>
      <c r="AL28" s="207"/>
      <c r="AM28" s="252"/>
      <c r="BE28" s="9">
        <f t="shared" si="0"/>
        <v>0</v>
      </c>
      <c r="BF28" s="9">
        <f t="shared" si="1"/>
        <v>0</v>
      </c>
      <c r="BG28" s="7">
        <f t="shared" si="2"/>
        <v>0</v>
      </c>
      <c r="BH28" s="127"/>
      <c r="BI28" s="7">
        <f t="shared" si="4"/>
        <v>0</v>
      </c>
    </row>
    <row r="29" spans="1:63" s="212" customFormat="1" ht="18" customHeight="1" thickTop="1" thickBot="1" x14ac:dyDescent="0.25">
      <c r="A29" s="526"/>
      <c r="B29" s="207"/>
      <c r="C29" s="252"/>
      <c r="AF29" s="269"/>
      <c r="AG29" s="252"/>
      <c r="AK29" s="528"/>
      <c r="AL29" s="207"/>
      <c r="AM29" s="252"/>
      <c r="BE29" s="9">
        <f t="shared" si="0"/>
        <v>0</v>
      </c>
      <c r="BF29" s="9">
        <f t="shared" si="1"/>
        <v>0</v>
      </c>
      <c r="BG29" s="7">
        <f t="shared" si="2"/>
        <v>0</v>
      </c>
      <c r="BH29" s="127"/>
      <c r="BI29" s="7">
        <f t="shared" si="4"/>
        <v>0</v>
      </c>
    </row>
    <row r="30" spans="1:63" s="212" customFormat="1" ht="18" customHeight="1" thickTop="1" thickBot="1" x14ac:dyDescent="0.25">
      <c r="A30" s="526"/>
      <c r="B30" s="207"/>
      <c r="C30" s="252"/>
      <c r="AF30" s="269"/>
      <c r="AG30" s="252"/>
      <c r="AK30" s="528"/>
      <c r="AL30" s="207"/>
      <c r="AM30" s="252"/>
      <c r="BE30" s="9">
        <f t="shared" si="0"/>
        <v>0</v>
      </c>
      <c r="BF30" s="9">
        <f t="shared" si="1"/>
        <v>0</v>
      </c>
      <c r="BG30" s="7">
        <f t="shared" si="2"/>
        <v>0</v>
      </c>
      <c r="BH30" s="127"/>
      <c r="BI30" s="7">
        <f t="shared" si="4"/>
        <v>0</v>
      </c>
    </row>
    <row r="31" spans="1:63" s="212" customFormat="1" ht="18" customHeight="1" thickTop="1" thickBot="1" x14ac:dyDescent="0.25">
      <c r="A31" s="526"/>
      <c r="B31" s="207"/>
      <c r="C31" s="252"/>
      <c r="AF31" s="269"/>
      <c r="AG31" s="252"/>
      <c r="AK31" s="528"/>
      <c r="AL31" s="207"/>
      <c r="AM31" s="252"/>
      <c r="AR31" s="529"/>
      <c r="AS31" s="529"/>
      <c r="BE31" s="9">
        <f t="shared" si="0"/>
        <v>0</v>
      </c>
      <c r="BF31" s="9">
        <f t="shared" si="1"/>
        <v>0</v>
      </c>
      <c r="BG31" s="7">
        <f t="shared" si="2"/>
        <v>0</v>
      </c>
      <c r="BH31" s="127"/>
      <c r="BI31" s="7">
        <f t="shared" si="4"/>
        <v>0</v>
      </c>
    </row>
    <row r="32" spans="1:63" s="212" customFormat="1" ht="18" customHeight="1" thickTop="1" thickBot="1" x14ac:dyDescent="0.25">
      <c r="A32" s="526"/>
      <c r="B32" s="207"/>
      <c r="C32" s="252"/>
      <c r="AF32" s="269"/>
      <c r="AG32" s="252"/>
      <c r="AK32" s="528"/>
      <c r="AL32" s="207"/>
      <c r="AM32" s="252"/>
      <c r="AR32" s="529"/>
      <c r="AS32" s="529"/>
      <c r="BE32" s="9">
        <f t="shared" si="0"/>
        <v>0</v>
      </c>
      <c r="BF32" s="9">
        <f t="shared" si="1"/>
        <v>0</v>
      </c>
      <c r="BG32" s="7">
        <f t="shared" si="2"/>
        <v>0</v>
      </c>
      <c r="BH32" s="127"/>
      <c r="BI32" s="7">
        <f t="shared" si="4"/>
        <v>0</v>
      </c>
    </row>
    <row r="33" spans="1:63" s="183" customFormat="1" ht="18" customHeight="1" thickTop="1" thickBot="1" x14ac:dyDescent="0.25">
      <c r="A33" s="527"/>
      <c r="B33" s="255"/>
      <c r="C33" s="208"/>
      <c r="AF33" s="270"/>
      <c r="AG33" s="208"/>
      <c r="AK33" s="256"/>
      <c r="AL33" s="255"/>
      <c r="AM33" s="208"/>
      <c r="BE33" s="9">
        <f t="shared" si="0"/>
        <v>0</v>
      </c>
      <c r="BF33" s="9">
        <f t="shared" si="1"/>
        <v>0</v>
      </c>
      <c r="BG33" s="7">
        <f t="shared" si="2"/>
        <v>0</v>
      </c>
      <c r="BH33" s="127"/>
      <c r="BI33" s="7">
        <f t="shared" si="4"/>
        <v>0</v>
      </c>
    </row>
    <row r="34" spans="1:63" ht="13.5" thickTop="1" x14ac:dyDescent="0.2">
      <c r="A34" s="81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G34" s="45"/>
      <c r="AI34" s="45"/>
      <c r="AJ34" s="45"/>
      <c r="AK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81"/>
      <c r="BF34" s="81"/>
      <c r="BG34" s="89"/>
      <c r="BI34" s="89"/>
      <c r="BJ34" s="45"/>
      <c r="BK34" s="82"/>
    </row>
    <row r="35" spans="1:63" ht="12.75" x14ac:dyDescent="0.2">
      <c r="A35" s="81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G35" s="45"/>
      <c r="AI35" s="45"/>
      <c r="AJ35" s="45"/>
      <c r="AK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81"/>
      <c r="BF35" s="81"/>
      <c r="BG35" s="89"/>
      <c r="BI35" s="89"/>
      <c r="BJ35" s="45"/>
      <c r="BK35" s="82"/>
    </row>
    <row r="36" spans="1:63" ht="12.75" x14ac:dyDescent="0.2">
      <c r="A36" s="8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G36" s="45"/>
      <c r="AI36" s="45"/>
      <c r="AJ36" s="45"/>
      <c r="AK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81"/>
      <c r="BF36" s="81"/>
      <c r="BG36" s="89"/>
      <c r="BI36" s="89"/>
      <c r="BJ36" s="45"/>
      <c r="BK36" s="82"/>
    </row>
    <row r="37" spans="1:63" ht="12.75" x14ac:dyDescent="0.2">
      <c r="A37" s="81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G37" s="45"/>
      <c r="AI37" s="45"/>
      <c r="AJ37" s="45"/>
      <c r="AK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81"/>
      <c r="BF37" s="81"/>
      <c r="BG37" s="89"/>
      <c r="BI37" s="89"/>
      <c r="BJ37" s="45"/>
      <c r="BK37" s="82"/>
    </row>
    <row r="38" spans="1:63" ht="12.75" x14ac:dyDescent="0.2">
      <c r="A38" s="8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G38" s="45"/>
      <c r="AI38" s="45"/>
      <c r="AJ38" s="45"/>
      <c r="AK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81"/>
      <c r="BF38" s="81"/>
      <c r="BG38" s="89"/>
      <c r="BI38" s="89"/>
      <c r="BJ38" s="45"/>
      <c r="BK38" s="82"/>
    </row>
    <row r="39" spans="1:63" ht="12.75" x14ac:dyDescent="0.2">
      <c r="A39" s="8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G39" s="45"/>
      <c r="AI39" s="45"/>
      <c r="AJ39" s="45"/>
      <c r="AK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81"/>
      <c r="BF39" s="81"/>
      <c r="BG39" s="89"/>
      <c r="BI39" s="89"/>
      <c r="BJ39" s="45"/>
      <c r="BK39" s="82"/>
    </row>
    <row r="40" spans="1:63" ht="12.75" x14ac:dyDescent="0.2">
      <c r="A40" s="81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G40" s="45"/>
      <c r="AI40" s="45"/>
      <c r="AJ40" s="45"/>
      <c r="AK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81"/>
      <c r="BF40" s="81"/>
      <c r="BG40" s="89"/>
      <c r="BI40" s="89"/>
      <c r="BJ40" s="45"/>
      <c r="BK40" s="82"/>
    </row>
    <row r="41" spans="1:63" ht="12.75" x14ac:dyDescent="0.2">
      <c r="A41" s="81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G41" s="45"/>
      <c r="AI41" s="45"/>
      <c r="AJ41" s="45"/>
      <c r="AK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81"/>
      <c r="BF41" s="81"/>
      <c r="BG41" s="89"/>
      <c r="BI41" s="89"/>
      <c r="BJ41" s="45"/>
      <c r="BK41" s="82"/>
    </row>
    <row r="42" spans="1:63" ht="12.75" x14ac:dyDescent="0.2">
      <c r="A42" s="81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G42" s="45"/>
      <c r="AI42" s="45"/>
      <c r="AJ42" s="45"/>
      <c r="AK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81"/>
      <c r="BF42" s="81"/>
      <c r="BG42" s="89"/>
      <c r="BI42" s="89"/>
      <c r="BJ42" s="45"/>
      <c r="BK42" s="82"/>
    </row>
    <row r="43" spans="1:63" ht="12.75" x14ac:dyDescent="0.2">
      <c r="A43" s="8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G43" s="45"/>
      <c r="AI43" s="45"/>
      <c r="AJ43" s="45"/>
      <c r="AK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81"/>
      <c r="BF43" s="81"/>
      <c r="BG43" s="89"/>
      <c r="BI43" s="89"/>
      <c r="BJ43" s="45"/>
      <c r="BK43" s="82"/>
    </row>
    <row r="44" spans="1:63" ht="12.75" x14ac:dyDescent="0.2">
      <c r="A44" s="81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G44" s="45"/>
      <c r="AI44" s="45"/>
      <c r="AJ44" s="45"/>
      <c r="AK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81"/>
      <c r="BF44" s="81"/>
      <c r="BG44" s="89"/>
      <c r="BI44" s="89"/>
      <c r="BJ44" s="45"/>
      <c r="BK44" s="82"/>
    </row>
    <row r="45" spans="1:63" ht="12.75" x14ac:dyDescent="0.2">
      <c r="A45" s="8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G45" s="45"/>
      <c r="AI45" s="45"/>
      <c r="AJ45" s="45"/>
      <c r="AK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81"/>
      <c r="BF45" s="81"/>
      <c r="BG45" s="89"/>
      <c r="BI45" s="89"/>
      <c r="BJ45" s="45"/>
      <c r="BK45" s="82"/>
    </row>
    <row r="46" spans="1:63" ht="12.75" x14ac:dyDescent="0.2">
      <c r="A46" s="8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G46" s="45"/>
      <c r="AI46" s="45"/>
      <c r="AJ46" s="45"/>
      <c r="AK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81"/>
      <c r="BF46" s="81"/>
      <c r="BG46" s="89"/>
      <c r="BI46" s="89"/>
      <c r="BJ46" s="45"/>
      <c r="BK46" s="82"/>
    </row>
    <row r="47" spans="1:63" ht="12.75" x14ac:dyDescent="0.2">
      <c r="A47" s="81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G47" s="45"/>
      <c r="AI47" s="45"/>
      <c r="AJ47" s="45"/>
      <c r="AK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81"/>
      <c r="BF47" s="81"/>
      <c r="BG47" s="89"/>
      <c r="BI47" s="89"/>
      <c r="BJ47" s="45"/>
      <c r="BK47" s="82"/>
    </row>
    <row r="48" spans="1:63" ht="12.75" x14ac:dyDescent="0.2">
      <c r="A48" s="8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G48" s="45"/>
      <c r="AI48" s="45"/>
      <c r="AJ48" s="45"/>
      <c r="AK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81"/>
      <c r="BF48" s="81"/>
      <c r="BG48" s="89"/>
      <c r="BI48" s="89"/>
      <c r="BJ48" s="45"/>
      <c r="BK48" s="82"/>
    </row>
    <row r="49" spans="1:63" ht="12.75" x14ac:dyDescent="0.2">
      <c r="A49" s="81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G49" s="45"/>
      <c r="AI49" s="45"/>
      <c r="AJ49" s="45"/>
      <c r="AK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81"/>
      <c r="BF49" s="81"/>
      <c r="BG49" s="89"/>
      <c r="BI49" s="89"/>
      <c r="BJ49" s="45"/>
      <c r="BK49" s="82"/>
    </row>
    <row r="50" spans="1:63" ht="12.75" x14ac:dyDescent="0.2">
      <c r="A50" s="81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G50" s="45"/>
      <c r="AI50" s="45"/>
      <c r="AJ50" s="45"/>
      <c r="AK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81"/>
      <c r="BF50" s="81"/>
      <c r="BG50" s="89"/>
      <c r="BI50" s="89"/>
      <c r="BJ50" s="45"/>
      <c r="BK50" s="82"/>
    </row>
    <row r="51" spans="1:63" ht="12.75" x14ac:dyDescent="0.2">
      <c r="A51" s="81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G51" s="45"/>
      <c r="AI51" s="45"/>
      <c r="AJ51" s="45"/>
      <c r="AK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81"/>
      <c r="BF51" s="81"/>
      <c r="BG51" s="89"/>
      <c r="BI51" s="89"/>
      <c r="BJ51" s="45"/>
      <c r="BK51" s="82"/>
    </row>
    <row r="52" spans="1:63" ht="12.75" x14ac:dyDescent="0.2">
      <c r="A52" s="8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G52" s="45"/>
      <c r="AI52" s="45"/>
      <c r="AJ52" s="45"/>
      <c r="AK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81"/>
      <c r="BF52" s="81"/>
      <c r="BG52" s="89"/>
      <c r="BI52" s="89"/>
      <c r="BJ52" s="45"/>
      <c r="BK52" s="82"/>
    </row>
    <row r="53" spans="1:63" ht="12.75" x14ac:dyDescent="0.2">
      <c r="A53" s="81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G53" s="45"/>
      <c r="AI53" s="45"/>
      <c r="AJ53" s="45"/>
      <c r="AK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81"/>
      <c r="BF53" s="81"/>
      <c r="BG53" s="89"/>
      <c r="BI53" s="89"/>
      <c r="BJ53" s="45"/>
      <c r="BK53" s="82"/>
    </row>
    <row r="54" spans="1:63" ht="12.75" x14ac:dyDescent="0.2">
      <c r="A54" s="8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G54" s="45"/>
      <c r="AI54" s="45"/>
      <c r="AJ54" s="45"/>
      <c r="AK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81"/>
      <c r="BF54" s="81"/>
      <c r="BG54" s="89"/>
      <c r="BI54" s="89"/>
      <c r="BJ54" s="45"/>
      <c r="BK54" s="82"/>
    </row>
    <row r="55" spans="1:63" ht="12.75" x14ac:dyDescent="0.2">
      <c r="A55" s="8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G55" s="45"/>
      <c r="AI55" s="45"/>
      <c r="AJ55" s="45"/>
      <c r="AK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81"/>
      <c r="BF55" s="81"/>
      <c r="BG55" s="89"/>
      <c r="BI55" s="89"/>
      <c r="BJ55" s="45"/>
      <c r="BK55" s="82"/>
    </row>
    <row r="56" spans="1:63" ht="12.75" x14ac:dyDescent="0.2">
      <c r="A56" s="8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G56" s="45"/>
      <c r="AI56" s="45"/>
      <c r="AJ56" s="45"/>
      <c r="AK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81"/>
      <c r="BF56" s="81"/>
      <c r="BG56" s="89"/>
      <c r="BI56" s="89"/>
      <c r="BJ56" s="45"/>
      <c r="BK56" s="82"/>
    </row>
    <row r="57" spans="1:63" ht="12.75" x14ac:dyDescent="0.2">
      <c r="A57" s="8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G57" s="45"/>
      <c r="AI57" s="45"/>
      <c r="AJ57" s="45"/>
      <c r="AK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81"/>
      <c r="BF57" s="81"/>
      <c r="BG57" s="89"/>
      <c r="BI57" s="89"/>
      <c r="BJ57" s="45"/>
      <c r="BK57" s="82"/>
    </row>
    <row r="58" spans="1:63" ht="12.75" x14ac:dyDescent="0.2">
      <c r="A58" s="81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G58" s="45"/>
      <c r="AI58" s="45"/>
      <c r="AJ58" s="45"/>
      <c r="AK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81"/>
      <c r="BF58" s="81"/>
      <c r="BG58" s="89"/>
      <c r="BI58" s="89"/>
      <c r="BJ58" s="45"/>
      <c r="BK58" s="82"/>
    </row>
    <row r="59" spans="1:63" ht="12.75" x14ac:dyDescent="0.2">
      <c r="A59" s="8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G59" s="45"/>
      <c r="AI59" s="45"/>
      <c r="AJ59" s="45"/>
      <c r="AK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81"/>
      <c r="BF59" s="81"/>
      <c r="BG59" s="89"/>
      <c r="BI59" s="89"/>
      <c r="BJ59" s="45"/>
      <c r="BK59" s="82"/>
    </row>
    <row r="60" spans="1:63" ht="12.75" x14ac:dyDescent="0.2">
      <c r="A60" s="8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G60" s="45"/>
      <c r="AI60" s="45"/>
      <c r="AJ60" s="45"/>
      <c r="AK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81"/>
      <c r="BF60" s="81"/>
      <c r="BG60" s="89"/>
      <c r="BI60" s="89"/>
      <c r="BJ60" s="45"/>
      <c r="BK60" s="82"/>
    </row>
    <row r="61" spans="1:63" ht="12.75" x14ac:dyDescent="0.2">
      <c r="A61" s="8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G61" s="45"/>
      <c r="AI61" s="45"/>
      <c r="AJ61" s="45"/>
      <c r="AK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81"/>
      <c r="BF61" s="81"/>
      <c r="BG61" s="89"/>
      <c r="BI61" s="89"/>
      <c r="BJ61" s="45"/>
      <c r="BK61" s="82"/>
    </row>
    <row r="62" spans="1:63" ht="12.75" x14ac:dyDescent="0.2">
      <c r="A62" s="8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G62" s="45"/>
      <c r="AI62" s="45"/>
      <c r="AJ62" s="45"/>
      <c r="AK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81"/>
      <c r="BF62" s="81"/>
      <c r="BG62" s="89"/>
      <c r="BI62" s="89"/>
      <c r="BJ62" s="45"/>
      <c r="BK62" s="82"/>
    </row>
    <row r="63" spans="1:63" ht="12.75" x14ac:dyDescent="0.2">
      <c r="A63" s="8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G63" s="45"/>
      <c r="AI63" s="45"/>
      <c r="AJ63" s="45"/>
      <c r="AK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81"/>
      <c r="BF63" s="81"/>
      <c r="BG63" s="89"/>
      <c r="BI63" s="89"/>
      <c r="BJ63" s="45"/>
      <c r="BK63" s="82"/>
    </row>
    <row r="64" spans="1:63" ht="12.75" x14ac:dyDescent="0.2">
      <c r="A64" s="81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G64" s="45"/>
      <c r="AI64" s="45"/>
      <c r="AJ64" s="45"/>
      <c r="AK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81"/>
      <c r="BF64" s="81"/>
      <c r="BG64" s="89"/>
      <c r="BI64" s="89"/>
      <c r="BJ64" s="45"/>
      <c r="BK64" s="82"/>
    </row>
    <row r="65" spans="1:63" ht="12.75" x14ac:dyDescent="0.2">
      <c r="A65" s="8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G65" s="45"/>
      <c r="AI65" s="45"/>
      <c r="AJ65" s="45"/>
      <c r="AK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81"/>
      <c r="BF65" s="81"/>
      <c r="BG65" s="89"/>
      <c r="BI65" s="89"/>
      <c r="BJ65" s="45"/>
      <c r="BK65" s="82"/>
    </row>
    <row r="66" spans="1:63" ht="12.75" x14ac:dyDescent="0.2">
      <c r="A66" s="8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G66" s="45"/>
      <c r="AI66" s="45"/>
      <c r="AJ66" s="45"/>
      <c r="AK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81"/>
      <c r="BF66" s="81"/>
      <c r="BG66" s="89"/>
      <c r="BI66" s="89"/>
      <c r="BJ66" s="45"/>
      <c r="BK66" s="82"/>
    </row>
    <row r="67" spans="1:63" ht="12.75" x14ac:dyDescent="0.2">
      <c r="A67" s="81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G67" s="45"/>
      <c r="AI67" s="45"/>
      <c r="AJ67" s="45"/>
      <c r="AK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81"/>
      <c r="BF67" s="81"/>
      <c r="BG67" s="89"/>
      <c r="BI67" s="89"/>
      <c r="BJ67" s="45"/>
      <c r="BK67" s="82"/>
    </row>
    <row r="68" spans="1:63" ht="12.75" x14ac:dyDescent="0.2">
      <c r="A68" s="81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G68" s="45"/>
      <c r="AI68" s="45"/>
      <c r="AJ68" s="45"/>
      <c r="AK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81"/>
      <c r="BF68" s="81"/>
      <c r="BG68" s="89"/>
      <c r="BI68" s="89"/>
      <c r="BJ68" s="45"/>
      <c r="BK68" s="82"/>
    </row>
    <row r="69" spans="1:63" ht="12.75" x14ac:dyDescent="0.2">
      <c r="A69" s="81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G69" s="45"/>
      <c r="AI69" s="45"/>
      <c r="AJ69" s="45"/>
      <c r="AK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81"/>
      <c r="BF69" s="81"/>
      <c r="BG69" s="89"/>
      <c r="BI69" s="89"/>
      <c r="BJ69" s="45"/>
      <c r="BK69" s="82"/>
    </row>
    <row r="70" spans="1:63" ht="12.75" x14ac:dyDescent="0.2">
      <c r="A70" s="81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G70" s="45"/>
      <c r="AI70" s="45"/>
      <c r="AJ70" s="45"/>
      <c r="AK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81"/>
      <c r="BF70" s="81"/>
      <c r="BG70" s="89"/>
      <c r="BI70" s="89"/>
      <c r="BJ70" s="45"/>
      <c r="BK70" s="82"/>
    </row>
    <row r="71" spans="1:63" ht="12.75" x14ac:dyDescent="0.2">
      <c r="A71" s="81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G71" s="45"/>
      <c r="AI71" s="45"/>
      <c r="AJ71" s="45"/>
      <c r="AK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81"/>
      <c r="BF71" s="81"/>
      <c r="BG71" s="89"/>
      <c r="BI71" s="89"/>
      <c r="BJ71" s="45"/>
      <c r="BK71" s="82"/>
    </row>
    <row r="72" spans="1:63" ht="12.75" x14ac:dyDescent="0.2">
      <c r="A72" s="8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G72" s="45"/>
      <c r="AI72" s="45"/>
      <c r="AJ72" s="45"/>
      <c r="AK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81"/>
      <c r="BF72" s="81"/>
      <c r="BG72" s="89"/>
      <c r="BI72" s="89"/>
      <c r="BJ72" s="45"/>
      <c r="BK72" s="82"/>
    </row>
    <row r="73" spans="1:63" ht="12.75" x14ac:dyDescent="0.2">
      <c r="A73" s="81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G73" s="45"/>
      <c r="AI73" s="45"/>
      <c r="AJ73" s="45"/>
      <c r="AK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81"/>
      <c r="BF73" s="81"/>
      <c r="BG73" s="89"/>
      <c r="BI73" s="89"/>
      <c r="BJ73" s="45"/>
      <c r="BK73" s="82"/>
    </row>
    <row r="74" spans="1:63" ht="12.75" x14ac:dyDescent="0.2">
      <c r="A74" s="8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G74" s="45"/>
      <c r="AI74" s="45"/>
      <c r="AJ74" s="45"/>
      <c r="AK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81"/>
      <c r="BF74" s="81"/>
      <c r="BG74" s="89"/>
      <c r="BI74" s="89"/>
      <c r="BJ74" s="45"/>
      <c r="BK74" s="82"/>
    </row>
    <row r="75" spans="1:63" ht="12.75" x14ac:dyDescent="0.2">
      <c r="A75" s="8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G75" s="45"/>
      <c r="AI75" s="45"/>
      <c r="AJ75" s="45"/>
      <c r="AK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81"/>
      <c r="BF75" s="81"/>
      <c r="BG75" s="89"/>
      <c r="BI75" s="89"/>
      <c r="BJ75" s="45"/>
      <c r="BK75" s="82"/>
    </row>
    <row r="76" spans="1:63" ht="12.75" x14ac:dyDescent="0.2">
      <c r="A76" s="8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G76" s="45"/>
      <c r="AI76" s="45"/>
      <c r="AJ76" s="45"/>
      <c r="AK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81"/>
      <c r="BF76" s="81"/>
      <c r="BG76" s="89"/>
      <c r="BI76" s="89"/>
      <c r="BJ76" s="45"/>
      <c r="BK76" s="82"/>
    </row>
    <row r="77" spans="1:63" ht="12.75" x14ac:dyDescent="0.2">
      <c r="A77" s="81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G77" s="45"/>
      <c r="AI77" s="45"/>
      <c r="AJ77" s="45"/>
      <c r="AK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81"/>
      <c r="BF77" s="81"/>
      <c r="BG77" s="89"/>
      <c r="BI77" s="89"/>
      <c r="BJ77" s="45"/>
      <c r="BK77" s="82"/>
    </row>
    <row r="78" spans="1:63" ht="12.75" x14ac:dyDescent="0.2">
      <c r="A78" s="81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G78" s="45"/>
      <c r="AI78" s="45"/>
      <c r="AJ78" s="45"/>
      <c r="AK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81"/>
      <c r="BF78" s="81"/>
      <c r="BG78" s="89"/>
      <c r="BI78" s="89"/>
      <c r="BJ78" s="45"/>
      <c r="BK78" s="82"/>
    </row>
    <row r="79" spans="1:63" ht="12.75" x14ac:dyDescent="0.2">
      <c r="A79" s="8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G79" s="45"/>
      <c r="AI79" s="45"/>
      <c r="AJ79" s="45"/>
      <c r="AK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81"/>
      <c r="BF79" s="81"/>
      <c r="BG79" s="89"/>
      <c r="BI79" s="89"/>
      <c r="BJ79" s="45"/>
      <c r="BK79" s="82"/>
    </row>
    <row r="80" spans="1:63" ht="12.75" x14ac:dyDescent="0.2">
      <c r="A80" s="8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G80" s="45"/>
      <c r="AI80" s="45"/>
      <c r="AJ80" s="45"/>
      <c r="AK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81"/>
      <c r="BF80" s="81"/>
      <c r="BG80" s="89"/>
      <c r="BI80" s="89"/>
      <c r="BJ80" s="45"/>
      <c r="BK80" s="82"/>
    </row>
    <row r="81" spans="1:63" ht="12.75" x14ac:dyDescent="0.2">
      <c r="A81" s="81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G81" s="45"/>
      <c r="AI81" s="45"/>
      <c r="AJ81" s="45"/>
      <c r="AK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81"/>
      <c r="BF81" s="81"/>
      <c r="BG81" s="89"/>
      <c r="BI81" s="89"/>
      <c r="BJ81" s="45"/>
      <c r="BK81" s="82"/>
    </row>
    <row r="82" spans="1:63" ht="12.75" x14ac:dyDescent="0.2">
      <c r="A82" s="81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G82" s="45"/>
      <c r="AI82" s="45"/>
      <c r="AJ82" s="45"/>
      <c r="AK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81"/>
      <c r="BF82" s="81"/>
      <c r="BG82" s="89"/>
      <c r="BI82" s="89"/>
      <c r="BJ82" s="45"/>
      <c r="BK82" s="82"/>
    </row>
    <row r="83" spans="1:63" ht="12.75" x14ac:dyDescent="0.2">
      <c r="A83" s="81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G83" s="45"/>
      <c r="AI83" s="45"/>
      <c r="AJ83" s="45"/>
      <c r="AK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81"/>
      <c r="BF83" s="81"/>
      <c r="BG83" s="89"/>
      <c r="BI83" s="89"/>
      <c r="BJ83" s="45"/>
      <c r="BK83" s="82"/>
    </row>
    <row r="84" spans="1:63" ht="12.75" x14ac:dyDescent="0.2">
      <c r="A84" s="81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G84" s="45"/>
      <c r="AI84" s="45"/>
      <c r="AJ84" s="45"/>
      <c r="AK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81"/>
      <c r="BF84" s="81"/>
      <c r="BG84" s="89"/>
      <c r="BI84" s="89"/>
      <c r="BJ84" s="45"/>
      <c r="BK84" s="82"/>
    </row>
    <row r="85" spans="1:63" ht="12.75" x14ac:dyDescent="0.2">
      <c r="A85" s="81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G85" s="45"/>
      <c r="AI85" s="45"/>
      <c r="AJ85" s="45"/>
      <c r="AK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81"/>
      <c r="BF85" s="81"/>
      <c r="BG85" s="89"/>
      <c r="BI85" s="89"/>
      <c r="BJ85" s="45"/>
      <c r="BK85" s="82"/>
    </row>
    <row r="86" spans="1:63" ht="12.75" x14ac:dyDescent="0.2">
      <c r="A86" s="81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G86" s="45"/>
      <c r="AI86" s="45"/>
      <c r="AJ86" s="45"/>
      <c r="AK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81"/>
      <c r="BF86" s="81"/>
      <c r="BG86" s="89"/>
      <c r="BI86" s="89"/>
      <c r="BJ86" s="45"/>
      <c r="BK86" s="82"/>
    </row>
    <row r="87" spans="1:63" ht="12.75" x14ac:dyDescent="0.2">
      <c r="A87" s="8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G87" s="45"/>
      <c r="AI87" s="45"/>
      <c r="AJ87" s="45"/>
      <c r="AK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81"/>
      <c r="BF87" s="81"/>
      <c r="BG87" s="89"/>
      <c r="BI87" s="89"/>
      <c r="BJ87" s="45"/>
      <c r="BK87" s="82"/>
    </row>
    <row r="88" spans="1:63" ht="12.75" x14ac:dyDescent="0.2">
      <c r="A88" s="8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G88" s="45"/>
      <c r="AI88" s="45"/>
      <c r="AJ88" s="45"/>
      <c r="AK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81"/>
      <c r="BF88" s="81"/>
      <c r="BG88" s="89"/>
      <c r="BI88" s="89"/>
      <c r="BJ88" s="45"/>
      <c r="BK88" s="82"/>
    </row>
    <row r="89" spans="1:63" ht="12.75" x14ac:dyDescent="0.2">
      <c r="A89" s="81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G89" s="45"/>
      <c r="AI89" s="45"/>
      <c r="AJ89" s="45"/>
      <c r="AK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81"/>
      <c r="BF89" s="81"/>
      <c r="BG89" s="89"/>
      <c r="BI89" s="89"/>
      <c r="BJ89" s="45"/>
      <c r="BK89" s="82"/>
    </row>
    <row r="90" spans="1:63" ht="12.75" x14ac:dyDescent="0.2">
      <c r="A90" s="8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G90" s="45"/>
      <c r="AI90" s="45"/>
      <c r="AJ90" s="45"/>
      <c r="AK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81"/>
      <c r="BF90" s="81"/>
      <c r="BG90" s="89"/>
      <c r="BI90" s="89"/>
      <c r="BJ90" s="45"/>
      <c r="BK90" s="82"/>
    </row>
    <row r="91" spans="1:63" ht="12.75" x14ac:dyDescent="0.2">
      <c r="A91" s="81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G91" s="45"/>
      <c r="AI91" s="45"/>
      <c r="AJ91" s="45"/>
      <c r="AK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81"/>
      <c r="BF91" s="81"/>
      <c r="BG91" s="89"/>
      <c r="BI91" s="89"/>
      <c r="BJ91" s="45"/>
      <c r="BK91" s="82"/>
    </row>
    <row r="92" spans="1:63" ht="12.75" x14ac:dyDescent="0.2">
      <c r="A92" s="81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G92" s="45"/>
      <c r="AI92" s="45"/>
      <c r="AJ92" s="45"/>
      <c r="AK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81"/>
      <c r="BF92" s="81"/>
      <c r="BG92" s="89"/>
      <c r="BI92" s="89"/>
      <c r="BJ92" s="45"/>
      <c r="BK92" s="82"/>
    </row>
    <row r="93" spans="1:63" ht="12.75" x14ac:dyDescent="0.2">
      <c r="A93" s="81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G93" s="45"/>
      <c r="AI93" s="45"/>
      <c r="AJ93" s="45"/>
      <c r="AK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81"/>
      <c r="BF93" s="81"/>
      <c r="BG93" s="89"/>
      <c r="BI93" s="89"/>
      <c r="BJ93" s="45"/>
      <c r="BK93" s="82"/>
    </row>
    <row r="94" spans="1:63" ht="12.75" x14ac:dyDescent="0.2">
      <c r="A94" s="81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45"/>
      <c r="AI94" s="45"/>
      <c r="AJ94" s="45"/>
      <c r="AK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81"/>
      <c r="BF94" s="81"/>
      <c r="BG94" s="89"/>
      <c r="BI94" s="89"/>
      <c r="BJ94" s="45"/>
      <c r="BK94" s="82"/>
    </row>
    <row r="95" spans="1:63" ht="12.75" x14ac:dyDescent="0.2">
      <c r="A95" s="81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G95" s="45"/>
      <c r="AI95" s="45"/>
      <c r="AJ95" s="45"/>
      <c r="AK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81"/>
      <c r="BF95" s="81"/>
      <c r="BG95" s="89"/>
      <c r="BI95" s="89"/>
      <c r="BJ95" s="45"/>
      <c r="BK95" s="82"/>
    </row>
    <row r="96" spans="1:63" ht="12.75" x14ac:dyDescent="0.2">
      <c r="A96" s="81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G96" s="45"/>
      <c r="AI96" s="45"/>
      <c r="AJ96" s="45"/>
      <c r="AK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81"/>
      <c r="BF96" s="81"/>
      <c r="BG96" s="89"/>
      <c r="BI96" s="89"/>
      <c r="BJ96" s="45"/>
      <c r="BK96" s="82"/>
    </row>
    <row r="97" spans="1:63" ht="12.75" x14ac:dyDescent="0.2">
      <c r="A97" s="81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G97" s="45"/>
      <c r="AI97" s="45"/>
      <c r="AJ97" s="45"/>
      <c r="AK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81"/>
      <c r="BF97" s="81"/>
      <c r="BG97" s="89"/>
      <c r="BI97" s="89"/>
      <c r="BJ97" s="45"/>
      <c r="BK97" s="82"/>
    </row>
    <row r="98" spans="1:63" ht="12.75" x14ac:dyDescent="0.2">
      <c r="A98" s="81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G98" s="45"/>
      <c r="AI98" s="45"/>
      <c r="AJ98" s="45"/>
      <c r="AK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81"/>
      <c r="BF98" s="81"/>
      <c r="BG98" s="89"/>
      <c r="BI98" s="89"/>
      <c r="BJ98" s="45"/>
      <c r="BK98" s="82"/>
    </row>
    <row r="99" spans="1:63" ht="12.75" x14ac:dyDescent="0.2">
      <c r="A99" s="8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G99" s="45"/>
      <c r="AI99" s="45"/>
      <c r="AJ99" s="45"/>
      <c r="AK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81"/>
      <c r="BF99" s="81"/>
      <c r="BG99" s="89"/>
      <c r="BI99" s="89"/>
      <c r="BJ99" s="45"/>
      <c r="BK99" s="82"/>
    </row>
    <row r="100" spans="1:63" ht="12.75" x14ac:dyDescent="0.2">
      <c r="A100" s="81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G100" s="45"/>
      <c r="AI100" s="45"/>
      <c r="AJ100" s="45"/>
      <c r="AK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81"/>
      <c r="BF100" s="81"/>
      <c r="BG100" s="89"/>
      <c r="BI100" s="89"/>
      <c r="BJ100" s="45"/>
      <c r="BK100" s="82"/>
    </row>
    <row r="101" spans="1:63" ht="12.75" x14ac:dyDescent="0.2">
      <c r="A101" s="81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G101" s="45"/>
      <c r="AI101" s="45"/>
      <c r="AJ101" s="45"/>
      <c r="AK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81"/>
      <c r="BF101" s="81"/>
      <c r="BG101" s="89"/>
      <c r="BI101" s="89"/>
      <c r="BJ101" s="45"/>
      <c r="BK101" s="82"/>
    </row>
    <row r="102" spans="1:63" ht="12.75" x14ac:dyDescent="0.2">
      <c r="A102" s="81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G102" s="45"/>
      <c r="AI102" s="45"/>
      <c r="AJ102" s="45"/>
      <c r="AK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81"/>
      <c r="BF102" s="81"/>
      <c r="BG102" s="89"/>
      <c r="BI102" s="89"/>
      <c r="BJ102" s="45"/>
      <c r="BK102" s="82"/>
    </row>
    <row r="103" spans="1:63" ht="12.75" x14ac:dyDescent="0.2">
      <c r="A103" s="8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G103" s="45"/>
      <c r="AI103" s="45"/>
      <c r="AJ103" s="45"/>
      <c r="AK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81"/>
      <c r="BF103" s="81"/>
      <c r="BG103" s="89"/>
      <c r="BI103" s="89"/>
      <c r="BJ103" s="45"/>
      <c r="BK103" s="82"/>
    </row>
    <row r="104" spans="1:63" ht="12.75" x14ac:dyDescent="0.2">
      <c r="A104" s="8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G104" s="45"/>
      <c r="AI104" s="45"/>
      <c r="AJ104" s="45"/>
      <c r="AK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81"/>
      <c r="BF104" s="81"/>
      <c r="BG104" s="89"/>
      <c r="BI104" s="89"/>
      <c r="BJ104" s="45"/>
      <c r="BK104" s="82"/>
    </row>
    <row r="105" spans="1:63" ht="12.75" x14ac:dyDescent="0.2">
      <c r="A105" s="8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G105" s="45"/>
      <c r="AI105" s="45"/>
      <c r="AJ105" s="45"/>
      <c r="AK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81"/>
      <c r="BF105" s="81"/>
      <c r="BG105" s="89"/>
      <c r="BI105" s="89"/>
      <c r="BJ105" s="45"/>
      <c r="BK105" s="82"/>
    </row>
    <row r="106" spans="1:63" ht="12.75" x14ac:dyDescent="0.2">
      <c r="A106" s="81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G106" s="45"/>
      <c r="AI106" s="45"/>
      <c r="AJ106" s="45"/>
      <c r="AK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81"/>
      <c r="BF106" s="81"/>
      <c r="BG106" s="89"/>
      <c r="BI106" s="89"/>
      <c r="BJ106" s="45"/>
      <c r="BK106" s="82"/>
    </row>
    <row r="107" spans="1:63" ht="12.75" x14ac:dyDescent="0.2">
      <c r="A107" s="8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G107" s="45"/>
      <c r="AI107" s="45"/>
      <c r="AJ107" s="45"/>
      <c r="AK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81"/>
      <c r="BF107" s="81"/>
      <c r="BG107" s="89"/>
      <c r="BI107" s="89"/>
      <c r="BJ107" s="45"/>
      <c r="BK107" s="82"/>
    </row>
    <row r="108" spans="1:63" ht="12.75" x14ac:dyDescent="0.2">
      <c r="A108" s="8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G108" s="45"/>
      <c r="AI108" s="45"/>
      <c r="AJ108" s="45"/>
      <c r="AK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81"/>
      <c r="BF108" s="81"/>
      <c r="BG108" s="89"/>
      <c r="BI108" s="89"/>
      <c r="BJ108" s="45"/>
      <c r="BK108" s="82"/>
    </row>
    <row r="109" spans="1:63" ht="12.75" x14ac:dyDescent="0.2">
      <c r="A109" s="8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G109" s="45"/>
      <c r="AI109" s="45"/>
      <c r="AJ109" s="45"/>
      <c r="AK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81"/>
      <c r="BF109" s="81"/>
      <c r="BG109" s="89"/>
      <c r="BI109" s="89"/>
      <c r="BJ109" s="45"/>
      <c r="BK109" s="82"/>
    </row>
    <row r="110" spans="1:63" ht="12.75" x14ac:dyDescent="0.2">
      <c r="A110" s="81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G110" s="45"/>
      <c r="AI110" s="45"/>
      <c r="AJ110" s="45"/>
      <c r="AK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81"/>
      <c r="BF110" s="81"/>
      <c r="BG110" s="89"/>
      <c r="BI110" s="89"/>
      <c r="BJ110" s="45"/>
      <c r="BK110" s="82"/>
    </row>
    <row r="111" spans="1:63" ht="12.75" x14ac:dyDescent="0.2">
      <c r="A111" s="81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G111" s="45"/>
      <c r="AI111" s="45"/>
      <c r="AJ111" s="45"/>
      <c r="AK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81"/>
      <c r="BF111" s="81"/>
      <c r="BG111" s="89"/>
      <c r="BI111" s="89"/>
      <c r="BJ111" s="45"/>
      <c r="BK111" s="82"/>
    </row>
    <row r="112" spans="1:63" ht="12.75" x14ac:dyDescent="0.2">
      <c r="A112" s="81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G112" s="45"/>
      <c r="AI112" s="45"/>
      <c r="AJ112" s="45"/>
      <c r="AK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81"/>
      <c r="BF112" s="81"/>
      <c r="BG112" s="89"/>
      <c r="BI112" s="89"/>
      <c r="BJ112" s="45"/>
      <c r="BK112" s="82"/>
    </row>
    <row r="113" spans="1:63" ht="12.75" x14ac:dyDescent="0.2">
      <c r="A113" s="81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G113" s="45"/>
      <c r="AI113" s="45"/>
      <c r="AJ113" s="45"/>
      <c r="AK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81"/>
      <c r="BF113" s="81"/>
      <c r="BG113" s="89"/>
      <c r="BI113" s="89"/>
      <c r="BJ113" s="45"/>
      <c r="BK113" s="82"/>
    </row>
    <row r="114" spans="1:63" ht="12.75" x14ac:dyDescent="0.2">
      <c r="A114" s="81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G114" s="45"/>
      <c r="AI114" s="45"/>
      <c r="AJ114" s="45"/>
      <c r="AK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81"/>
      <c r="BF114" s="81"/>
      <c r="BG114" s="89"/>
      <c r="BI114" s="89"/>
      <c r="BJ114" s="45"/>
      <c r="BK114" s="82"/>
    </row>
    <row r="115" spans="1:63" ht="12.75" x14ac:dyDescent="0.2">
      <c r="A115" s="81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G115" s="45"/>
      <c r="AI115" s="45"/>
      <c r="AJ115" s="45"/>
      <c r="AK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81"/>
      <c r="BF115" s="81"/>
      <c r="BG115" s="89"/>
      <c r="BI115" s="89"/>
      <c r="BJ115" s="45"/>
      <c r="BK115" s="82"/>
    </row>
    <row r="116" spans="1:63" ht="12.75" x14ac:dyDescent="0.2">
      <c r="A116" s="81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G116" s="45"/>
      <c r="AI116" s="45"/>
      <c r="AJ116" s="45"/>
      <c r="AK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81"/>
      <c r="BF116" s="81"/>
      <c r="BG116" s="89"/>
      <c r="BI116" s="89"/>
      <c r="BJ116" s="45"/>
      <c r="BK116" s="82"/>
    </row>
    <row r="117" spans="1:63" ht="12.75" x14ac:dyDescent="0.2">
      <c r="A117" s="81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G117" s="45"/>
      <c r="AI117" s="45"/>
      <c r="AJ117" s="45"/>
      <c r="AK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81"/>
      <c r="BF117" s="81"/>
      <c r="BG117" s="89"/>
      <c r="BI117" s="89"/>
      <c r="BJ117" s="45"/>
      <c r="BK117" s="82"/>
    </row>
    <row r="118" spans="1:63" ht="12.75" x14ac:dyDescent="0.2">
      <c r="A118" s="81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G118" s="45"/>
      <c r="AI118" s="45"/>
      <c r="AJ118" s="45"/>
      <c r="AK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81"/>
      <c r="BF118" s="81"/>
      <c r="BG118" s="89"/>
      <c r="BI118" s="89"/>
      <c r="BJ118" s="45"/>
      <c r="BK118" s="82"/>
    </row>
    <row r="119" spans="1:63" ht="12.75" x14ac:dyDescent="0.2">
      <c r="A119" s="81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G119" s="45"/>
      <c r="AI119" s="45"/>
      <c r="AJ119" s="45"/>
      <c r="AK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81"/>
      <c r="BF119" s="81"/>
      <c r="BG119" s="89"/>
      <c r="BI119" s="89"/>
      <c r="BJ119" s="45"/>
      <c r="BK119" s="82"/>
    </row>
    <row r="120" spans="1:63" ht="12.75" x14ac:dyDescent="0.2">
      <c r="A120" s="81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G120" s="45"/>
      <c r="AI120" s="45"/>
      <c r="AJ120" s="45"/>
      <c r="AK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81"/>
      <c r="BF120" s="81"/>
      <c r="BG120" s="89"/>
      <c r="BI120" s="89"/>
      <c r="BJ120" s="45"/>
      <c r="BK120" s="82"/>
    </row>
    <row r="121" spans="1:63" ht="12.75" x14ac:dyDescent="0.2">
      <c r="A121" s="81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G121" s="45"/>
      <c r="AI121" s="45"/>
      <c r="AJ121" s="45"/>
      <c r="AK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81"/>
      <c r="BF121" s="81"/>
      <c r="BG121" s="89"/>
      <c r="BI121" s="89"/>
      <c r="BJ121" s="45"/>
      <c r="BK121" s="82"/>
    </row>
    <row r="122" spans="1:63" ht="12.75" x14ac:dyDescent="0.2">
      <c r="A122" s="81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G122" s="45"/>
      <c r="AI122" s="45"/>
      <c r="AJ122" s="45"/>
      <c r="AK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81"/>
      <c r="BF122" s="81"/>
      <c r="BG122" s="89"/>
      <c r="BI122" s="89"/>
      <c r="BJ122" s="45"/>
      <c r="BK122" s="82"/>
    </row>
    <row r="123" spans="1:63" ht="12.75" x14ac:dyDescent="0.2">
      <c r="A123" s="81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G123" s="45"/>
      <c r="AI123" s="45"/>
      <c r="AJ123" s="45"/>
      <c r="AK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81"/>
      <c r="BF123" s="81"/>
      <c r="BG123" s="89"/>
      <c r="BI123" s="89"/>
      <c r="BJ123" s="45"/>
      <c r="BK123" s="82"/>
    </row>
    <row r="124" spans="1:63" ht="12.75" x14ac:dyDescent="0.2">
      <c r="A124" s="81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G124" s="45"/>
      <c r="AI124" s="45"/>
      <c r="AJ124" s="45"/>
      <c r="AK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81"/>
      <c r="BF124" s="81"/>
      <c r="BG124" s="89"/>
      <c r="BI124" s="89"/>
      <c r="BJ124" s="45"/>
      <c r="BK124" s="82"/>
    </row>
    <row r="125" spans="1:63" ht="12.75" x14ac:dyDescent="0.2">
      <c r="A125" s="81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G125" s="45"/>
      <c r="AI125" s="45"/>
      <c r="AJ125" s="45"/>
      <c r="AK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81"/>
      <c r="BF125" s="81"/>
      <c r="BG125" s="89"/>
      <c r="BI125" s="89"/>
      <c r="BJ125" s="45"/>
      <c r="BK125" s="82"/>
    </row>
    <row r="126" spans="1:63" ht="12.75" x14ac:dyDescent="0.2">
      <c r="A126" s="8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G126" s="45"/>
      <c r="AI126" s="45"/>
      <c r="AJ126" s="45"/>
      <c r="AK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81"/>
      <c r="BF126" s="81"/>
      <c r="BG126" s="89"/>
      <c r="BI126" s="89"/>
      <c r="BJ126" s="45"/>
      <c r="BK126" s="82"/>
    </row>
    <row r="127" spans="1:63" ht="12.75" x14ac:dyDescent="0.2">
      <c r="A127" s="81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G127" s="45"/>
      <c r="AI127" s="45"/>
      <c r="AJ127" s="45"/>
      <c r="AK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81"/>
      <c r="BF127" s="81"/>
      <c r="BG127" s="89"/>
      <c r="BI127" s="89"/>
      <c r="BJ127" s="45"/>
      <c r="BK127" s="82"/>
    </row>
    <row r="128" spans="1:63" ht="12.75" x14ac:dyDescent="0.2">
      <c r="A128" s="81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G128" s="45"/>
      <c r="AI128" s="45"/>
      <c r="AJ128" s="45"/>
      <c r="AK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81"/>
      <c r="BF128" s="81"/>
      <c r="BG128" s="89"/>
      <c r="BI128" s="89"/>
      <c r="BJ128" s="45"/>
      <c r="BK128" s="82"/>
    </row>
    <row r="129" spans="1:63" ht="12.75" x14ac:dyDescent="0.2">
      <c r="A129" s="81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G129" s="45"/>
      <c r="AI129" s="45"/>
      <c r="AJ129" s="45"/>
      <c r="AK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81"/>
      <c r="BF129" s="81"/>
      <c r="BG129" s="89"/>
      <c r="BI129" s="89"/>
      <c r="BJ129" s="45"/>
      <c r="BK129" s="82"/>
    </row>
    <row r="130" spans="1:63" ht="12.75" x14ac:dyDescent="0.2">
      <c r="A130" s="81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G130" s="45"/>
      <c r="AI130" s="45"/>
      <c r="AJ130" s="45"/>
      <c r="AK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81"/>
      <c r="BF130" s="81"/>
      <c r="BG130" s="89"/>
      <c r="BI130" s="89"/>
      <c r="BJ130" s="45"/>
      <c r="BK130" s="82"/>
    </row>
    <row r="131" spans="1:63" ht="12.75" x14ac:dyDescent="0.2">
      <c r="A131" s="81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G131" s="45"/>
      <c r="AI131" s="45"/>
      <c r="AJ131" s="45"/>
      <c r="AK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81"/>
      <c r="BF131" s="81"/>
      <c r="BG131" s="89"/>
      <c r="BI131" s="89"/>
      <c r="BJ131" s="45"/>
      <c r="BK131" s="82"/>
    </row>
    <row r="132" spans="1:63" ht="12.75" x14ac:dyDescent="0.2">
      <c r="A132" s="81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G132" s="45"/>
      <c r="AI132" s="45"/>
      <c r="AJ132" s="45"/>
      <c r="AK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81"/>
      <c r="BF132" s="81"/>
      <c r="BG132" s="89"/>
      <c r="BI132" s="89"/>
      <c r="BJ132" s="45"/>
      <c r="BK132" s="82"/>
    </row>
    <row r="133" spans="1:63" ht="12.75" x14ac:dyDescent="0.2">
      <c r="A133" s="81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G133" s="45"/>
      <c r="AI133" s="45"/>
      <c r="AJ133" s="45"/>
      <c r="AK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81"/>
      <c r="BF133" s="81"/>
      <c r="BG133" s="89"/>
      <c r="BI133" s="89"/>
      <c r="BJ133" s="45"/>
      <c r="BK133" s="82"/>
    </row>
    <row r="134" spans="1:63" ht="12.75" x14ac:dyDescent="0.2">
      <c r="A134" s="81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G134" s="45"/>
      <c r="AI134" s="45"/>
      <c r="AJ134" s="45"/>
      <c r="AK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81"/>
      <c r="BF134" s="81"/>
      <c r="BG134" s="89"/>
      <c r="BI134" s="89"/>
      <c r="BJ134" s="45"/>
      <c r="BK134" s="82"/>
    </row>
    <row r="135" spans="1:63" ht="12.75" x14ac:dyDescent="0.2">
      <c r="A135" s="81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G135" s="45"/>
      <c r="AI135" s="45"/>
      <c r="AJ135" s="45"/>
      <c r="AK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81"/>
      <c r="BF135" s="81"/>
      <c r="BG135" s="89"/>
      <c r="BI135" s="89"/>
      <c r="BJ135" s="45"/>
      <c r="BK135" s="82"/>
    </row>
    <row r="136" spans="1:63" ht="12.75" x14ac:dyDescent="0.2">
      <c r="A136" s="81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G136" s="45"/>
      <c r="AI136" s="45"/>
      <c r="AJ136" s="45"/>
      <c r="AK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81"/>
      <c r="BF136" s="81"/>
      <c r="BG136" s="89"/>
      <c r="BI136" s="89"/>
      <c r="BJ136" s="45"/>
      <c r="BK136" s="82"/>
    </row>
    <row r="137" spans="1:63" ht="12.75" x14ac:dyDescent="0.2">
      <c r="A137" s="81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G137" s="45"/>
      <c r="AI137" s="45"/>
      <c r="AJ137" s="45"/>
      <c r="AK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81"/>
      <c r="BF137" s="81"/>
      <c r="BG137" s="89"/>
      <c r="BI137" s="89"/>
      <c r="BJ137" s="45"/>
      <c r="BK137" s="82"/>
    </row>
    <row r="138" spans="1:63" ht="12.75" x14ac:dyDescent="0.2">
      <c r="A138" s="81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G138" s="45"/>
      <c r="AI138" s="45"/>
      <c r="AJ138" s="45"/>
      <c r="AK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81"/>
      <c r="BF138" s="81"/>
      <c r="BG138" s="89"/>
      <c r="BI138" s="89"/>
      <c r="BJ138" s="45"/>
      <c r="BK138" s="82"/>
    </row>
    <row r="139" spans="1:63" ht="12.75" x14ac:dyDescent="0.2">
      <c r="A139" s="81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G139" s="45"/>
      <c r="AI139" s="45"/>
      <c r="AJ139" s="45"/>
      <c r="AK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81"/>
      <c r="BF139" s="81"/>
      <c r="BG139" s="89"/>
      <c r="BI139" s="89"/>
      <c r="BJ139" s="45"/>
      <c r="BK139" s="82"/>
    </row>
    <row r="140" spans="1:63" ht="12.75" x14ac:dyDescent="0.2">
      <c r="A140" s="8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G140" s="45"/>
      <c r="AI140" s="45"/>
      <c r="AJ140" s="45"/>
      <c r="AK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81"/>
      <c r="BF140" s="81"/>
      <c r="BG140" s="89"/>
      <c r="BI140" s="89"/>
      <c r="BJ140" s="45"/>
      <c r="BK140" s="82"/>
    </row>
    <row r="141" spans="1:63" ht="12.75" x14ac:dyDescent="0.2">
      <c r="A141" s="81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G141" s="45"/>
      <c r="AI141" s="45"/>
      <c r="AJ141" s="45"/>
      <c r="AK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81"/>
      <c r="BF141" s="81"/>
      <c r="BG141" s="89"/>
      <c r="BI141" s="89"/>
      <c r="BJ141" s="45"/>
      <c r="BK141" s="82"/>
    </row>
    <row r="142" spans="1:63" ht="12.75" x14ac:dyDescent="0.2">
      <c r="A142" s="8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G142" s="45"/>
      <c r="AI142" s="45"/>
      <c r="AJ142" s="45"/>
      <c r="AK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81"/>
      <c r="BF142" s="81"/>
      <c r="BG142" s="89"/>
      <c r="BI142" s="89"/>
      <c r="BJ142" s="45"/>
      <c r="BK142" s="82"/>
    </row>
    <row r="143" spans="1:63" ht="12.75" x14ac:dyDescent="0.2">
      <c r="A143" s="81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G143" s="45"/>
      <c r="AI143" s="45"/>
      <c r="AJ143" s="45"/>
      <c r="AK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81"/>
      <c r="BF143" s="81"/>
      <c r="BG143" s="89"/>
      <c r="BI143" s="89"/>
      <c r="BJ143" s="45"/>
      <c r="BK143" s="82"/>
    </row>
    <row r="144" spans="1:63" ht="12.75" x14ac:dyDescent="0.2">
      <c r="A144" s="8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G144" s="45"/>
      <c r="AI144" s="45"/>
      <c r="AJ144" s="45"/>
      <c r="AK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81"/>
      <c r="BF144" s="81"/>
      <c r="BG144" s="89"/>
      <c r="BI144" s="89"/>
      <c r="BJ144" s="45"/>
      <c r="BK144" s="82"/>
    </row>
    <row r="145" spans="1:63" ht="12.75" x14ac:dyDescent="0.2">
      <c r="A145" s="81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G145" s="45"/>
      <c r="AI145" s="45"/>
      <c r="AJ145" s="45"/>
      <c r="AK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81"/>
      <c r="BF145" s="81"/>
      <c r="BG145" s="89"/>
      <c r="BI145" s="89"/>
      <c r="BJ145" s="45"/>
      <c r="BK145" s="82"/>
    </row>
    <row r="146" spans="1:63" ht="12.75" x14ac:dyDescent="0.2">
      <c r="A146" s="8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G146" s="45"/>
      <c r="AI146" s="45"/>
      <c r="AJ146" s="45"/>
      <c r="AK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81"/>
      <c r="BF146" s="81"/>
      <c r="BG146" s="89"/>
      <c r="BI146" s="89"/>
      <c r="BJ146" s="45"/>
      <c r="BK146" s="82"/>
    </row>
    <row r="147" spans="1:63" ht="12.75" x14ac:dyDescent="0.2">
      <c r="A147" s="81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G147" s="45"/>
      <c r="AI147" s="45"/>
      <c r="AJ147" s="45"/>
      <c r="AK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81"/>
      <c r="BF147" s="81"/>
      <c r="BG147" s="89"/>
      <c r="BI147" s="89"/>
      <c r="BJ147" s="45"/>
      <c r="BK147" s="82"/>
    </row>
    <row r="148" spans="1:63" ht="12.75" x14ac:dyDescent="0.2">
      <c r="A148" s="8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G148" s="45"/>
      <c r="AI148" s="45"/>
      <c r="AJ148" s="45"/>
      <c r="AK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81"/>
      <c r="BF148" s="81"/>
      <c r="BG148" s="89"/>
      <c r="BI148" s="89"/>
      <c r="BJ148" s="45"/>
      <c r="BK148" s="82"/>
    </row>
    <row r="149" spans="1:63" ht="12.75" x14ac:dyDescent="0.2">
      <c r="A149" s="81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G149" s="45"/>
      <c r="AI149" s="45"/>
      <c r="AJ149" s="45"/>
      <c r="AK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81"/>
      <c r="BF149" s="81"/>
      <c r="BG149" s="89"/>
      <c r="BI149" s="89"/>
      <c r="BJ149" s="45"/>
      <c r="BK149" s="82"/>
    </row>
    <row r="150" spans="1:63" ht="12.75" x14ac:dyDescent="0.2">
      <c r="A150" s="81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G150" s="45"/>
      <c r="AI150" s="45"/>
      <c r="AJ150" s="45"/>
      <c r="AK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81"/>
      <c r="BF150" s="81"/>
      <c r="BG150" s="89"/>
      <c r="BI150" s="89"/>
      <c r="BJ150" s="45"/>
      <c r="BK150" s="82"/>
    </row>
    <row r="151" spans="1:63" ht="12.75" x14ac:dyDescent="0.2">
      <c r="A151" s="81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G151" s="45"/>
      <c r="AI151" s="45"/>
      <c r="AJ151" s="45"/>
      <c r="AK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81"/>
      <c r="BF151" s="81"/>
      <c r="BG151" s="89"/>
      <c r="BI151" s="89"/>
      <c r="BJ151" s="45"/>
      <c r="BK151" s="82"/>
    </row>
    <row r="152" spans="1:63" ht="12.75" x14ac:dyDescent="0.2">
      <c r="A152" s="81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G152" s="45"/>
      <c r="AI152" s="45"/>
      <c r="AJ152" s="45"/>
      <c r="AK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81"/>
      <c r="BF152" s="81"/>
      <c r="BG152" s="89"/>
      <c r="BI152" s="89"/>
      <c r="BJ152" s="45"/>
      <c r="BK152" s="82"/>
    </row>
    <row r="153" spans="1:63" ht="12.75" x14ac:dyDescent="0.2">
      <c r="A153" s="81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G153" s="45"/>
      <c r="AI153" s="45"/>
      <c r="AJ153" s="45"/>
      <c r="AK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81"/>
      <c r="BF153" s="81"/>
      <c r="BG153" s="89"/>
      <c r="BI153" s="89"/>
      <c r="BJ153" s="45"/>
      <c r="BK153" s="82"/>
    </row>
    <row r="154" spans="1:63" ht="12.75" x14ac:dyDescent="0.2">
      <c r="A154" s="81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G154" s="45"/>
      <c r="AI154" s="45"/>
      <c r="AJ154" s="45"/>
      <c r="AK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81"/>
      <c r="BF154" s="81"/>
      <c r="BG154" s="89"/>
      <c r="BI154" s="89"/>
      <c r="BJ154" s="45"/>
      <c r="BK154" s="82"/>
    </row>
    <row r="155" spans="1:63" ht="12.75" x14ac:dyDescent="0.2">
      <c r="A155" s="81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G155" s="45"/>
      <c r="AI155" s="45"/>
      <c r="AJ155" s="45"/>
      <c r="AK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81"/>
      <c r="BF155" s="81"/>
      <c r="BG155" s="89"/>
      <c r="BI155" s="89"/>
      <c r="BJ155" s="45"/>
      <c r="BK155" s="82"/>
    </row>
    <row r="156" spans="1:63" ht="12.75" x14ac:dyDescent="0.2">
      <c r="A156" s="81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G156" s="45"/>
      <c r="AI156" s="45"/>
      <c r="AJ156" s="45"/>
      <c r="AK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81"/>
      <c r="BF156" s="81"/>
      <c r="BG156" s="89"/>
      <c r="BI156" s="89"/>
      <c r="BJ156" s="45"/>
      <c r="BK156" s="82"/>
    </row>
    <row r="157" spans="1:63" ht="12.75" x14ac:dyDescent="0.2">
      <c r="A157" s="81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G157" s="45"/>
      <c r="AI157" s="45"/>
      <c r="AJ157" s="45"/>
      <c r="AK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81"/>
      <c r="BF157" s="81"/>
      <c r="BG157" s="89"/>
      <c r="BI157" s="89"/>
      <c r="BJ157" s="45"/>
      <c r="BK157" s="82"/>
    </row>
    <row r="158" spans="1:63" ht="12.75" x14ac:dyDescent="0.2">
      <c r="A158" s="81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G158" s="45"/>
      <c r="AI158" s="45"/>
      <c r="AJ158" s="45"/>
      <c r="AK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81"/>
      <c r="BF158" s="81"/>
      <c r="BG158" s="89"/>
      <c r="BI158" s="89"/>
      <c r="BJ158" s="45"/>
      <c r="BK158" s="82"/>
    </row>
    <row r="159" spans="1:63" ht="12.75" x14ac:dyDescent="0.2">
      <c r="A159" s="81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G159" s="45"/>
      <c r="AI159" s="45"/>
      <c r="AJ159" s="45"/>
      <c r="AK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81"/>
      <c r="BF159" s="81"/>
      <c r="BG159" s="89"/>
      <c r="BI159" s="89"/>
      <c r="BJ159" s="45"/>
      <c r="BK159" s="82"/>
    </row>
    <row r="160" spans="1:63" ht="12.75" x14ac:dyDescent="0.2">
      <c r="A160" s="81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G160" s="45"/>
      <c r="AI160" s="45"/>
      <c r="AJ160" s="45"/>
      <c r="AK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81"/>
      <c r="BF160" s="81"/>
      <c r="BG160" s="89"/>
      <c r="BI160" s="89"/>
      <c r="BJ160" s="45"/>
      <c r="BK160" s="82"/>
    </row>
    <row r="161" spans="1:63" ht="12.75" x14ac:dyDescent="0.2">
      <c r="A161" s="81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G161" s="45"/>
      <c r="AI161" s="45"/>
      <c r="AJ161" s="45"/>
      <c r="AK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81"/>
      <c r="BF161" s="81"/>
      <c r="BG161" s="89"/>
      <c r="BI161" s="89"/>
      <c r="BJ161" s="45"/>
      <c r="BK161" s="82"/>
    </row>
    <row r="162" spans="1:63" ht="12.75" x14ac:dyDescent="0.2">
      <c r="A162" s="8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G162" s="45"/>
      <c r="AI162" s="45"/>
      <c r="AJ162" s="45"/>
      <c r="AK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81"/>
      <c r="BF162" s="81"/>
      <c r="BG162" s="89"/>
      <c r="BI162" s="89"/>
      <c r="BJ162" s="45"/>
      <c r="BK162" s="82"/>
    </row>
    <row r="163" spans="1:63" ht="12.75" x14ac:dyDescent="0.2">
      <c r="A163" s="81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G163" s="45"/>
      <c r="AI163" s="45"/>
      <c r="AJ163" s="45"/>
      <c r="AK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81"/>
      <c r="BF163" s="81"/>
      <c r="BG163" s="89"/>
      <c r="BI163" s="89"/>
      <c r="BJ163" s="45"/>
      <c r="BK163" s="82"/>
    </row>
    <row r="164" spans="1:63" ht="12.75" x14ac:dyDescent="0.2">
      <c r="A164" s="81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G164" s="45"/>
      <c r="AI164" s="45"/>
      <c r="AJ164" s="45"/>
      <c r="AK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81"/>
      <c r="BF164" s="81"/>
      <c r="BG164" s="89"/>
      <c r="BI164" s="89"/>
      <c r="BJ164" s="45"/>
      <c r="BK164" s="82"/>
    </row>
    <row r="165" spans="1:63" ht="12.75" x14ac:dyDescent="0.2">
      <c r="A165" s="81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G165" s="45"/>
      <c r="AI165" s="45"/>
      <c r="AJ165" s="45"/>
      <c r="AK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81"/>
      <c r="BF165" s="81"/>
      <c r="BG165" s="89"/>
      <c r="BI165" s="89"/>
      <c r="BJ165" s="45"/>
      <c r="BK165" s="82"/>
    </row>
    <row r="166" spans="1:63" ht="12.75" x14ac:dyDescent="0.2">
      <c r="A166" s="81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G166" s="45"/>
      <c r="AI166" s="45"/>
      <c r="AJ166" s="45"/>
      <c r="AK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81"/>
      <c r="BF166" s="81"/>
      <c r="BG166" s="89"/>
      <c r="BI166" s="89"/>
      <c r="BJ166" s="45"/>
      <c r="BK166" s="82"/>
    </row>
    <row r="167" spans="1:63" ht="12.75" x14ac:dyDescent="0.2">
      <c r="A167" s="81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G167" s="45"/>
      <c r="AI167" s="45"/>
      <c r="AJ167" s="45"/>
      <c r="AK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81"/>
      <c r="BF167" s="81"/>
      <c r="BG167" s="89"/>
      <c r="BI167" s="89"/>
      <c r="BJ167" s="45"/>
      <c r="BK167" s="82"/>
    </row>
    <row r="168" spans="1:63" ht="12.75" x14ac:dyDescent="0.2">
      <c r="A168" s="81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G168" s="45"/>
      <c r="AI168" s="45"/>
      <c r="AJ168" s="45"/>
      <c r="AK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81"/>
      <c r="BF168" s="81"/>
      <c r="BG168" s="89"/>
      <c r="BI168" s="89"/>
      <c r="BJ168" s="45"/>
      <c r="BK168" s="82"/>
    </row>
    <row r="169" spans="1:63" ht="12.75" x14ac:dyDescent="0.2">
      <c r="A169" s="81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G169" s="45"/>
      <c r="AI169" s="45"/>
      <c r="AJ169" s="45"/>
      <c r="AK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81"/>
      <c r="BF169" s="81"/>
      <c r="BG169" s="89"/>
      <c r="BI169" s="89"/>
      <c r="BJ169" s="45"/>
      <c r="BK169" s="82"/>
    </row>
    <row r="170" spans="1:63" ht="12.75" x14ac:dyDescent="0.2">
      <c r="A170" s="81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G170" s="45"/>
      <c r="AI170" s="45"/>
      <c r="AJ170" s="45"/>
      <c r="AK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81"/>
      <c r="BF170" s="81"/>
      <c r="BG170" s="89"/>
      <c r="BI170" s="89"/>
      <c r="BJ170" s="45"/>
      <c r="BK170" s="82"/>
    </row>
    <row r="171" spans="1:63" ht="12.75" x14ac:dyDescent="0.2">
      <c r="A171" s="81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G171" s="45"/>
      <c r="AI171" s="45"/>
      <c r="AJ171" s="45"/>
      <c r="AK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81"/>
      <c r="BF171" s="81"/>
      <c r="BG171" s="89"/>
      <c r="BI171" s="89"/>
      <c r="BJ171" s="45"/>
      <c r="BK171" s="82"/>
    </row>
    <row r="172" spans="1:63" ht="12.75" x14ac:dyDescent="0.2">
      <c r="A172" s="81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G172" s="45"/>
      <c r="AI172" s="45"/>
      <c r="AJ172" s="45"/>
      <c r="AK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81"/>
      <c r="BF172" s="81"/>
      <c r="BG172" s="89"/>
      <c r="BI172" s="89"/>
      <c r="BJ172" s="45"/>
      <c r="BK172" s="82"/>
    </row>
    <row r="173" spans="1:63" ht="12.75" x14ac:dyDescent="0.2">
      <c r="A173" s="81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G173" s="45"/>
      <c r="AI173" s="45"/>
      <c r="AJ173" s="45"/>
      <c r="AK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81"/>
      <c r="BF173" s="81"/>
      <c r="BG173" s="89"/>
      <c r="BI173" s="89"/>
      <c r="BJ173" s="45"/>
      <c r="BK173" s="82"/>
    </row>
    <row r="174" spans="1:63" ht="12.75" x14ac:dyDescent="0.2">
      <c r="A174" s="81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G174" s="45"/>
      <c r="AI174" s="45"/>
      <c r="AJ174" s="45"/>
      <c r="AK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81"/>
      <c r="BF174" s="81"/>
      <c r="BG174" s="89"/>
      <c r="BI174" s="89"/>
      <c r="BJ174" s="45"/>
      <c r="BK174" s="82"/>
    </row>
    <row r="175" spans="1:63" ht="12.75" x14ac:dyDescent="0.2">
      <c r="A175" s="81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G175" s="45"/>
      <c r="AI175" s="45"/>
      <c r="AJ175" s="45"/>
      <c r="AK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81"/>
      <c r="BF175" s="81"/>
      <c r="BG175" s="89"/>
      <c r="BI175" s="89"/>
      <c r="BJ175" s="45"/>
      <c r="BK175" s="82"/>
    </row>
    <row r="176" spans="1:63" ht="12.75" x14ac:dyDescent="0.2">
      <c r="A176" s="81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G176" s="45"/>
      <c r="AI176" s="45"/>
      <c r="AJ176" s="45"/>
      <c r="AK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81"/>
      <c r="BF176" s="81"/>
      <c r="BG176" s="89"/>
      <c r="BI176" s="89"/>
      <c r="BJ176" s="45"/>
      <c r="BK176" s="82"/>
    </row>
    <row r="177" spans="1:63" ht="12.75" x14ac:dyDescent="0.2">
      <c r="A177" s="81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G177" s="45"/>
      <c r="AI177" s="45"/>
      <c r="AJ177" s="45"/>
      <c r="AK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81"/>
      <c r="BF177" s="81"/>
      <c r="BG177" s="89"/>
      <c r="BI177" s="89"/>
      <c r="BJ177" s="45"/>
      <c r="BK177" s="82"/>
    </row>
    <row r="178" spans="1:63" ht="12.75" x14ac:dyDescent="0.2">
      <c r="A178" s="81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G178" s="45"/>
      <c r="AI178" s="45"/>
      <c r="AJ178" s="45"/>
      <c r="AK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81"/>
      <c r="BF178" s="81"/>
      <c r="BG178" s="89"/>
      <c r="BI178" s="89"/>
      <c r="BJ178" s="45"/>
      <c r="BK178" s="82"/>
    </row>
    <row r="179" spans="1:63" ht="12.75" x14ac:dyDescent="0.2">
      <c r="A179" s="81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G179" s="45"/>
      <c r="AI179" s="45"/>
      <c r="AJ179" s="45"/>
      <c r="AK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81"/>
      <c r="BF179" s="81"/>
      <c r="BG179" s="89"/>
      <c r="BI179" s="89"/>
      <c r="BJ179" s="45"/>
      <c r="BK179" s="82"/>
    </row>
    <row r="180" spans="1:63" ht="12.75" x14ac:dyDescent="0.2">
      <c r="A180" s="8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G180" s="45"/>
      <c r="AI180" s="45"/>
      <c r="AJ180" s="45"/>
      <c r="AK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81"/>
      <c r="BF180" s="81"/>
      <c r="BG180" s="89"/>
      <c r="BI180" s="89"/>
      <c r="BJ180" s="45"/>
      <c r="BK180" s="82"/>
    </row>
    <row r="181" spans="1:63" ht="12.75" x14ac:dyDescent="0.2">
      <c r="A181" s="81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G181" s="45"/>
      <c r="AI181" s="45"/>
      <c r="AJ181" s="45"/>
      <c r="AK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81"/>
      <c r="BF181" s="81"/>
      <c r="BG181" s="89"/>
      <c r="BI181" s="89"/>
      <c r="BJ181" s="45"/>
      <c r="BK181" s="82"/>
    </row>
    <row r="182" spans="1:63" ht="12.75" x14ac:dyDescent="0.2">
      <c r="A182" s="81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G182" s="45"/>
      <c r="AI182" s="45"/>
      <c r="AJ182" s="45"/>
      <c r="AK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81"/>
      <c r="BF182" s="81"/>
      <c r="BG182" s="89"/>
      <c r="BI182" s="89"/>
      <c r="BJ182" s="45"/>
      <c r="BK182" s="82"/>
    </row>
    <row r="183" spans="1:63" ht="12.75" x14ac:dyDescent="0.2">
      <c r="A183" s="81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G183" s="45"/>
      <c r="AI183" s="45"/>
      <c r="AJ183" s="45"/>
      <c r="AK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81"/>
      <c r="BF183" s="81"/>
      <c r="BG183" s="89"/>
      <c r="BI183" s="89"/>
      <c r="BJ183" s="45"/>
      <c r="BK183" s="82"/>
    </row>
    <row r="184" spans="1:63" ht="12.75" x14ac:dyDescent="0.2">
      <c r="A184" s="81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G184" s="45"/>
      <c r="AI184" s="45"/>
      <c r="AJ184" s="45"/>
      <c r="AK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81"/>
      <c r="BF184" s="81"/>
      <c r="BG184" s="89"/>
      <c r="BI184" s="89"/>
      <c r="BJ184" s="45"/>
      <c r="BK184" s="82"/>
    </row>
    <row r="185" spans="1:63" ht="12.75" x14ac:dyDescent="0.2">
      <c r="A185" s="81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5"/>
      <c r="AI185" s="45"/>
      <c r="AJ185" s="45"/>
      <c r="AK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81"/>
      <c r="BF185" s="81"/>
      <c r="BG185" s="89"/>
      <c r="BI185" s="89"/>
      <c r="BJ185" s="45"/>
      <c r="BK185" s="82"/>
    </row>
    <row r="186" spans="1:63" ht="12.75" x14ac:dyDescent="0.2">
      <c r="A186" s="81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G186" s="45"/>
      <c r="AI186" s="45"/>
      <c r="AJ186" s="45"/>
      <c r="AK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81"/>
      <c r="BF186" s="81"/>
      <c r="BG186" s="89"/>
      <c r="BI186" s="89"/>
      <c r="BJ186" s="45"/>
      <c r="BK186" s="82"/>
    </row>
    <row r="187" spans="1:63" ht="12.75" x14ac:dyDescent="0.2">
      <c r="A187" s="81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G187" s="45"/>
      <c r="AI187" s="45"/>
      <c r="AJ187" s="45"/>
      <c r="AK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81"/>
      <c r="BF187" s="81"/>
      <c r="BG187" s="89"/>
      <c r="BI187" s="89"/>
      <c r="BJ187" s="45"/>
      <c r="BK187" s="82"/>
    </row>
    <row r="188" spans="1:63" ht="12.75" x14ac:dyDescent="0.2">
      <c r="A188" s="81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G188" s="45"/>
      <c r="AI188" s="45"/>
      <c r="AJ188" s="45"/>
      <c r="AK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81"/>
      <c r="BF188" s="81"/>
      <c r="BG188" s="89"/>
      <c r="BI188" s="89"/>
      <c r="BJ188" s="45"/>
      <c r="BK188" s="82"/>
    </row>
    <row r="189" spans="1:63" ht="12.75" x14ac:dyDescent="0.2">
      <c r="A189" s="81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G189" s="45"/>
      <c r="AI189" s="45"/>
      <c r="AJ189" s="45"/>
      <c r="AK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81"/>
      <c r="BF189" s="81"/>
      <c r="BG189" s="89"/>
      <c r="BI189" s="89"/>
      <c r="BJ189" s="45"/>
      <c r="BK189" s="82"/>
    </row>
    <row r="190" spans="1:63" ht="12.75" x14ac:dyDescent="0.2">
      <c r="A190" s="81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G190" s="45"/>
      <c r="AI190" s="45"/>
      <c r="AJ190" s="45"/>
      <c r="AK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81"/>
      <c r="BF190" s="81"/>
      <c r="BG190" s="89"/>
      <c r="BI190" s="89"/>
      <c r="BJ190" s="45"/>
      <c r="BK190" s="82"/>
    </row>
    <row r="191" spans="1:63" ht="12.75" x14ac:dyDescent="0.2">
      <c r="A191" s="81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G191" s="45"/>
      <c r="AI191" s="45"/>
      <c r="AJ191" s="45"/>
      <c r="AK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81"/>
      <c r="BF191" s="81"/>
      <c r="BG191" s="89"/>
      <c r="BI191" s="89"/>
      <c r="BJ191" s="45"/>
      <c r="BK191" s="82"/>
    </row>
    <row r="192" spans="1:63" ht="12.75" x14ac:dyDescent="0.2">
      <c r="A192" s="81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G192" s="45"/>
      <c r="AI192" s="45"/>
      <c r="AJ192" s="45"/>
      <c r="AK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81"/>
      <c r="BF192" s="81"/>
      <c r="BG192" s="89"/>
      <c r="BI192" s="89"/>
      <c r="BJ192" s="45"/>
      <c r="BK192" s="82"/>
    </row>
    <row r="193" spans="1:63" ht="12.75" x14ac:dyDescent="0.2">
      <c r="A193" s="81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G193" s="45"/>
      <c r="AI193" s="45"/>
      <c r="AJ193" s="45"/>
      <c r="AK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81"/>
      <c r="BF193" s="81"/>
      <c r="BG193" s="89"/>
      <c r="BI193" s="89"/>
      <c r="BJ193" s="45"/>
      <c r="BK193" s="82"/>
    </row>
    <row r="194" spans="1:63" ht="12.75" x14ac:dyDescent="0.2">
      <c r="A194" s="81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G194" s="45"/>
      <c r="AI194" s="45"/>
      <c r="AJ194" s="45"/>
      <c r="AK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81"/>
      <c r="BF194" s="81"/>
      <c r="BG194" s="89"/>
      <c r="BI194" s="89"/>
      <c r="BJ194" s="45"/>
      <c r="BK194" s="82"/>
    </row>
    <row r="195" spans="1:63" ht="12.75" x14ac:dyDescent="0.2">
      <c r="A195" s="81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G195" s="45"/>
      <c r="AI195" s="45"/>
      <c r="AJ195" s="45"/>
      <c r="AK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81"/>
      <c r="BF195" s="81"/>
      <c r="BG195" s="89"/>
      <c r="BI195" s="89"/>
      <c r="BJ195" s="45"/>
      <c r="BK195" s="82"/>
    </row>
    <row r="196" spans="1:63" ht="12.75" x14ac:dyDescent="0.2">
      <c r="A196" s="81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G196" s="45"/>
      <c r="AI196" s="45"/>
      <c r="AJ196" s="45"/>
      <c r="AK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81"/>
      <c r="BF196" s="81"/>
      <c r="BG196" s="89"/>
      <c r="BI196" s="89"/>
      <c r="BJ196" s="45"/>
      <c r="BK196" s="82"/>
    </row>
    <row r="197" spans="1:63" ht="12.75" x14ac:dyDescent="0.2">
      <c r="A197" s="81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G197" s="45"/>
      <c r="AI197" s="45"/>
      <c r="AJ197" s="45"/>
      <c r="AK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81"/>
      <c r="BF197" s="81"/>
      <c r="BG197" s="89"/>
      <c r="BI197" s="89"/>
      <c r="BJ197" s="45"/>
      <c r="BK197" s="82"/>
    </row>
    <row r="198" spans="1:63" ht="12.75" x14ac:dyDescent="0.2">
      <c r="A198" s="8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G198" s="45"/>
      <c r="AI198" s="45"/>
      <c r="AJ198" s="45"/>
      <c r="AK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81"/>
      <c r="BF198" s="81"/>
      <c r="BG198" s="89"/>
      <c r="BI198" s="89"/>
      <c r="BJ198" s="45"/>
      <c r="BK198" s="82"/>
    </row>
    <row r="199" spans="1:63" ht="12.75" x14ac:dyDescent="0.2">
      <c r="A199" s="81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G199" s="45"/>
      <c r="AI199" s="45"/>
      <c r="AJ199" s="45"/>
      <c r="AK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81"/>
      <c r="BF199" s="81"/>
      <c r="BG199" s="89"/>
      <c r="BI199" s="89"/>
      <c r="BJ199" s="45"/>
      <c r="BK199" s="82"/>
    </row>
    <row r="200" spans="1:63" ht="12.75" x14ac:dyDescent="0.2">
      <c r="A200" s="81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G200" s="45"/>
      <c r="AI200" s="45"/>
      <c r="AJ200" s="45"/>
      <c r="AK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81"/>
      <c r="BF200" s="81"/>
      <c r="BG200" s="89"/>
      <c r="BI200" s="89"/>
      <c r="BJ200" s="45"/>
      <c r="BK200" s="82"/>
    </row>
    <row r="201" spans="1:63" ht="12.75" x14ac:dyDescent="0.2">
      <c r="A201" s="81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G201" s="45"/>
      <c r="AI201" s="45"/>
      <c r="AJ201" s="45"/>
      <c r="AK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81"/>
      <c r="BF201" s="81"/>
      <c r="BG201" s="89"/>
      <c r="BI201" s="89"/>
      <c r="BJ201" s="45"/>
      <c r="BK201" s="82"/>
    </row>
    <row r="202" spans="1:63" ht="12.75" x14ac:dyDescent="0.2">
      <c r="A202" s="81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G202" s="45"/>
      <c r="AI202" s="45"/>
      <c r="AJ202" s="45"/>
      <c r="AK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81"/>
      <c r="BF202" s="81"/>
      <c r="BG202" s="89"/>
      <c r="BI202" s="89"/>
      <c r="BJ202" s="45"/>
      <c r="BK202" s="82"/>
    </row>
    <row r="203" spans="1:63" ht="12.75" x14ac:dyDescent="0.2">
      <c r="A203" s="81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G203" s="45"/>
      <c r="AI203" s="45"/>
      <c r="AJ203" s="45"/>
      <c r="AK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81"/>
      <c r="BF203" s="81"/>
      <c r="BG203" s="89"/>
      <c r="BI203" s="89"/>
      <c r="BJ203" s="45"/>
      <c r="BK203" s="82"/>
    </row>
    <row r="204" spans="1:63" ht="12.75" x14ac:dyDescent="0.2">
      <c r="A204" s="81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G204" s="45"/>
      <c r="AI204" s="45"/>
      <c r="AJ204" s="45"/>
      <c r="AK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81"/>
      <c r="BF204" s="81"/>
      <c r="BG204" s="89"/>
      <c r="BI204" s="89"/>
      <c r="BJ204" s="45"/>
      <c r="BK204" s="82"/>
    </row>
    <row r="205" spans="1:63" ht="12.75" x14ac:dyDescent="0.2">
      <c r="A205" s="81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G205" s="45"/>
      <c r="AI205" s="45"/>
      <c r="AJ205" s="45"/>
      <c r="AK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81"/>
      <c r="BF205" s="81"/>
      <c r="BG205" s="89"/>
      <c r="BI205" s="89"/>
      <c r="BJ205" s="45"/>
      <c r="BK205" s="82"/>
    </row>
    <row r="206" spans="1:63" ht="12.75" x14ac:dyDescent="0.2">
      <c r="A206" s="81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G206" s="45"/>
      <c r="AI206" s="45"/>
      <c r="AJ206" s="45"/>
      <c r="AK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81"/>
      <c r="BF206" s="81"/>
      <c r="BG206" s="89"/>
      <c r="BI206" s="89"/>
      <c r="BJ206" s="45"/>
      <c r="BK206" s="82"/>
    </row>
    <row r="207" spans="1:63" ht="12.75" x14ac:dyDescent="0.2">
      <c r="A207" s="81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G207" s="45"/>
      <c r="AI207" s="45"/>
      <c r="AJ207" s="45"/>
      <c r="AK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81"/>
      <c r="BF207" s="81"/>
      <c r="BG207" s="89"/>
      <c r="BI207" s="89"/>
      <c r="BJ207" s="45"/>
      <c r="BK207" s="82"/>
    </row>
    <row r="208" spans="1:63" ht="12.75" x14ac:dyDescent="0.2">
      <c r="A208" s="81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G208" s="45"/>
      <c r="AI208" s="45"/>
      <c r="AJ208" s="45"/>
      <c r="AK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81"/>
      <c r="BF208" s="81"/>
      <c r="BG208" s="89"/>
      <c r="BI208" s="89"/>
      <c r="BJ208" s="45"/>
      <c r="BK208" s="82"/>
    </row>
    <row r="209" spans="1:63" ht="12.75" x14ac:dyDescent="0.2">
      <c r="A209" s="81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G209" s="45"/>
      <c r="AI209" s="45"/>
      <c r="AJ209" s="45"/>
      <c r="AK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81"/>
      <c r="BF209" s="81"/>
      <c r="BG209" s="89"/>
      <c r="BI209" s="89"/>
      <c r="BJ209" s="45"/>
      <c r="BK209" s="82"/>
    </row>
    <row r="210" spans="1:63" ht="12.75" x14ac:dyDescent="0.2">
      <c r="A210" s="81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G210" s="45"/>
      <c r="AI210" s="45"/>
      <c r="AJ210" s="45"/>
      <c r="AK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81"/>
      <c r="BF210" s="81"/>
      <c r="BG210" s="89"/>
      <c r="BI210" s="89"/>
      <c r="BJ210" s="45"/>
      <c r="BK210" s="82"/>
    </row>
    <row r="211" spans="1:63" ht="12.75" x14ac:dyDescent="0.2">
      <c r="A211" s="81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G211" s="45"/>
      <c r="AI211" s="45"/>
      <c r="AJ211" s="45"/>
      <c r="AK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81"/>
      <c r="BF211" s="81"/>
      <c r="BG211" s="89"/>
      <c r="BI211" s="89"/>
      <c r="BJ211" s="45"/>
      <c r="BK211" s="82"/>
    </row>
    <row r="212" spans="1:63" ht="12.75" x14ac:dyDescent="0.2">
      <c r="A212" s="81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G212" s="45"/>
      <c r="AI212" s="45"/>
      <c r="AJ212" s="45"/>
      <c r="AK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81"/>
      <c r="BF212" s="81"/>
      <c r="BG212" s="89"/>
      <c r="BI212" s="89"/>
      <c r="BJ212" s="45"/>
      <c r="BK212" s="82"/>
    </row>
    <row r="213" spans="1:63" ht="12.75" x14ac:dyDescent="0.2">
      <c r="A213" s="81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G213" s="45"/>
      <c r="AI213" s="45"/>
      <c r="AJ213" s="45"/>
      <c r="AK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81"/>
      <c r="BF213" s="81"/>
      <c r="BG213" s="89"/>
      <c r="BI213" s="89"/>
      <c r="BJ213" s="45"/>
      <c r="BK213" s="82"/>
    </row>
    <row r="214" spans="1:63" ht="13.5" thickBot="1" x14ac:dyDescent="0.25">
      <c r="A214" s="88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I214" s="45"/>
      <c r="AJ214" s="45"/>
      <c r="AK214" s="45"/>
      <c r="BE214" s="88"/>
      <c r="BF214" s="88"/>
      <c r="BG214" s="206"/>
      <c r="BI214" s="87"/>
      <c r="BK214" s="82"/>
    </row>
    <row r="215" spans="1:63" thickTop="1" thickBot="1" x14ac:dyDescent="0.25"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I215" s="45"/>
      <c r="AJ215" s="45"/>
      <c r="AK215" s="45"/>
      <c r="BK215" s="82"/>
    </row>
    <row r="216" spans="1:63" thickTop="1" thickBot="1" x14ac:dyDescent="0.25"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I216" s="45"/>
      <c r="AJ216" s="45"/>
      <c r="AK216" s="45"/>
      <c r="BK216" s="82"/>
    </row>
    <row r="217" spans="1:63" thickTop="1" thickBot="1" x14ac:dyDescent="0.25"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I217" s="45"/>
      <c r="AJ217" s="45"/>
      <c r="AK217" s="45"/>
      <c r="BK217" s="82"/>
    </row>
    <row r="218" spans="1:63" thickTop="1" thickBot="1" x14ac:dyDescent="0.25"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I218" s="45"/>
      <c r="AJ218" s="45"/>
      <c r="AK218" s="45"/>
      <c r="BK218" s="82"/>
    </row>
    <row r="219" spans="1:63" thickTop="1" thickBot="1" x14ac:dyDescent="0.25"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I219" s="45"/>
      <c r="AJ219" s="45"/>
      <c r="AK219" s="45"/>
      <c r="BK219" s="82"/>
    </row>
    <row r="220" spans="1:63" thickTop="1" thickBot="1" x14ac:dyDescent="0.25"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I220" s="45"/>
      <c r="AJ220" s="45"/>
      <c r="AK220" s="45"/>
      <c r="BK220" s="82"/>
    </row>
    <row r="221" spans="1:63" thickTop="1" thickBot="1" x14ac:dyDescent="0.25"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I221" s="45"/>
      <c r="AJ221" s="45"/>
      <c r="AK221" s="45"/>
      <c r="BK221" s="82"/>
    </row>
    <row r="222" spans="1:63" thickTop="1" thickBot="1" x14ac:dyDescent="0.25"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I222" s="45"/>
      <c r="AJ222" s="45"/>
      <c r="AK222" s="45"/>
      <c r="BK222" s="82"/>
    </row>
    <row r="223" spans="1:63" thickTop="1" thickBot="1" x14ac:dyDescent="0.25"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I223" s="45"/>
      <c r="AJ223" s="45"/>
      <c r="AK223" s="45"/>
      <c r="BK223" s="82"/>
    </row>
    <row r="224" spans="1:63" thickTop="1" thickBot="1" x14ac:dyDescent="0.25"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I224" s="45"/>
      <c r="AJ224" s="45"/>
      <c r="AK224" s="45"/>
      <c r="BK224" s="82"/>
    </row>
    <row r="225" spans="1:63" ht="13.5" thickTop="1" x14ac:dyDescent="0.2">
      <c r="A225" s="82"/>
      <c r="C225" s="82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I225" s="45"/>
      <c r="AJ225" s="45"/>
      <c r="AK225" s="45"/>
      <c r="BE225" s="82"/>
      <c r="BF225" s="82"/>
      <c r="BG225" s="82"/>
      <c r="BH225" s="82"/>
      <c r="BI225" s="82"/>
      <c r="BK225" s="82"/>
    </row>
    <row r="226" spans="1:63" ht="12.75" x14ac:dyDescent="0.2">
      <c r="A226" s="82"/>
      <c r="C226" s="82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I226" s="45"/>
      <c r="AJ226" s="45"/>
      <c r="AK226" s="45"/>
      <c r="BE226" s="82"/>
      <c r="BF226" s="82"/>
      <c r="BG226" s="82"/>
      <c r="BH226" s="82"/>
      <c r="BI226" s="82"/>
      <c r="BK226" s="82"/>
    </row>
    <row r="227" spans="1:63" ht="12.75" x14ac:dyDescent="0.2">
      <c r="A227" s="82"/>
      <c r="C227" s="82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I227" s="45"/>
      <c r="AJ227" s="45"/>
      <c r="AK227" s="45"/>
      <c r="BE227" s="82"/>
      <c r="BF227" s="82"/>
      <c r="BG227" s="82"/>
      <c r="BH227" s="82"/>
      <c r="BI227" s="82"/>
      <c r="BK227" s="82"/>
    </row>
    <row r="228" spans="1:63" ht="12.75" x14ac:dyDescent="0.2">
      <c r="A228" s="82"/>
      <c r="C228" s="82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I228" s="45"/>
      <c r="AJ228" s="45"/>
      <c r="AK228" s="45"/>
      <c r="BE228" s="82"/>
      <c r="BF228" s="82"/>
      <c r="BG228" s="82"/>
      <c r="BH228" s="82"/>
      <c r="BI228" s="82"/>
      <c r="BK228" s="82"/>
    </row>
    <row r="229" spans="1:63" ht="12.75" x14ac:dyDescent="0.2">
      <c r="A229" s="82"/>
      <c r="C229" s="82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I229" s="45"/>
      <c r="AJ229" s="45"/>
      <c r="AK229" s="45"/>
      <c r="BE229" s="82"/>
      <c r="BF229" s="82"/>
      <c r="BG229" s="82"/>
      <c r="BH229" s="82"/>
      <c r="BI229" s="82"/>
      <c r="BK229" s="82"/>
    </row>
    <row r="230" spans="1:63" ht="12.75" x14ac:dyDescent="0.2">
      <c r="A230" s="82"/>
      <c r="C230" s="82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I230" s="45"/>
      <c r="AJ230" s="45"/>
      <c r="AK230" s="45"/>
      <c r="BE230" s="82"/>
      <c r="BF230" s="82"/>
      <c r="BG230" s="82"/>
      <c r="BH230" s="82"/>
      <c r="BI230" s="82"/>
      <c r="BK230" s="82"/>
    </row>
    <row r="231" spans="1:63" ht="12.75" x14ac:dyDescent="0.2">
      <c r="A231" s="82"/>
      <c r="C231" s="82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I231" s="45"/>
      <c r="AJ231" s="45"/>
      <c r="AK231" s="45"/>
      <c r="BE231" s="82"/>
      <c r="BF231" s="82"/>
      <c r="BG231" s="82"/>
      <c r="BH231" s="82"/>
      <c r="BI231" s="82"/>
      <c r="BK231" s="82"/>
    </row>
    <row r="232" spans="1:63" ht="12.75" x14ac:dyDescent="0.2">
      <c r="A232" s="82"/>
      <c r="C232" s="82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I232" s="45"/>
      <c r="AJ232" s="45"/>
      <c r="AK232" s="45"/>
      <c r="BE232" s="82"/>
      <c r="BF232" s="82"/>
      <c r="BG232" s="82"/>
      <c r="BH232" s="82"/>
      <c r="BI232" s="82"/>
      <c r="BK232" s="82"/>
    </row>
    <row r="233" spans="1:63" ht="12.75" x14ac:dyDescent="0.2">
      <c r="A233" s="82"/>
      <c r="C233" s="82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I233" s="45"/>
      <c r="AJ233" s="45"/>
      <c r="AK233" s="45"/>
      <c r="BE233" s="82"/>
      <c r="BF233" s="82"/>
      <c r="BG233" s="82"/>
      <c r="BH233" s="82"/>
      <c r="BI233" s="82"/>
      <c r="BK233" s="82"/>
    </row>
    <row r="234" spans="1:63" ht="12.75" x14ac:dyDescent="0.2">
      <c r="A234" s="82"/>
      <c r="C234" s="82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I234" s="45"/>
      <c r="AJ234" s="45"/>
      <c r="AK234" s="45"/>
      <c r="BE234" s="82"/>
      <c r="BF234" s="82"/>
      <c r="BG234" s="82"/>
      <c r="BH234" s="82"/>
      <c r="BI234" s="82"/>
      <c r="BK234" s="82"/>
    </row>
    <row r="235" spans="1:63" ht="12.75" x14ac:dyDescent="0.2">
      <c r="A235" s="82"/>
      <c r="C235" s="82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I235" s="45"/>
      <c r="AJ235" s="45"/>
      <c r="AK235" s="45"/>
      <c r="BE235" s="82"/>
      <c r="BF235" s="82"/>
      <c r="BG235" s="82"/>
      <c r="BH235" s="82"/>
      <c r="BI235" s="82"/>
      <c r="BK235" s="82"/>
    </row>
    <row r="236" spans="1:63" ht="12.75" x14ac:dyDescent="0.2">
      <c r="A236" s="82"/>
      <c r="C236" s="82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I236" s="45"/>
      <c r="AJ236" s="45"/>
      <c r="AK236" s="45"/>
      <c r="BE236" s="82"/>
      <c r="BF236" s="82"/>
      <c r="BG236" s="82"/>
      <c r="BH236" s="82"/>
      <c r="BI236" s="82"/>
      <c r="BK236" s="82"/>
    </row>
    <row r="237" spans="1:63" ht="12.75" x14ac:dyDescent="0.2">
      <c r="A237" s="82"/>
      <c r="C237" s="82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I237" s="45"/>
      <c r="AJ237" s="45"/>
      <c r="AK237" s="45"/>
      <c r="BE237" s="82"/>
      <c r="BF237" s="82"/>
      <c r="BG237" s="82"/>
      <c r="BH237" s="82"/>
      <c r="BI237" s="82"/>
      <c r="BK237" s="82"/>
    </row>
    <row r="238" spans="1:63" ht="12.75" x14ac:dyDescent="0.2">
      <c r="A238" s="82"/>
      <c r="C238" s="82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I238" s="45"/>
      <c r="AJ238" s="45"/>
      <c r="AK238" s="45"/>
      <c r="BE238" s="82"/>
      <c r="BF238" s="82"/>
      <c r="BG238" s="82"/>
      <c r="BH238" s="82"/>
      <c r="BI238" s="82"/>
      <c r="BK238" s="82"/>
    </row>
    <row r="239" spans="1:63" ht="12.75" x14ac:dyDescent="0.2">
      <c r="A239" s="82"/>
      <c r="C239" s="82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I239" s="45"/>
      <c r="AJ239" s="45"/>
      <c r="AK239" s="45"/>
      <c r="BE239" s="82"/>
      <c r="BF239" s="82"/>
      <c r="BG239" s="82"/>
      <c r="BH239" s="82"/>
      <c r="BI239" s="82"/>
      <c r="BK239" s="82"/>
    </row>
    <row r="240" spans="1:63" ht="12.75" x14ac:dyDescent="0.2">
      <c r="A240" s="82"/>
      <c r="C240" s="82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I240" s="45"/>
      <c r="AJ240" s="45"/>
      <c r="AK240" s="45"/>
      <c r="BE240" s="82"/>
      <c r="BF240" s="82"/>
      <c r="BG240" s="82"/>
      <c r="BH240" s="82"/>
      <c r="BI240" s="82"/>
      <c r="BK240" s="82"/>
    </row>
    <row r="241" spans="1:63" ht="12.75" x14ac:dyDescent="0.2">
      <c r="A241" s="82"/>
      <c r="C241" s="82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I241" s="45"/>
      <c r="AJ241" s="45"/>
      <c r="AK241" s="45"/>
      <c r="BE241" s="82"/>
      <c r="BF241" s="82"/>
      <c r="BG241" s="82"/>
      <c r="BH241" s="82"/>
      <c r="BI241" s="82"/>
      <c r="BK241" s="82"/>
    </row>
    <row r="242" spans="1:63" ht="12.75" x14ac:dyDescent="0.2">
      <c r="A242" s="82"/>
      <c r="C242" s="82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I242" s="45"/>
      <c r="AJ242" s="45"/>
      <c r="AK242" s="45"/>
      <c r="BE242" s="82"/>
      <c r="BF242" s="82"/>
      <c r="BG242" s="82"/>
      <c r="BH242" s="82"/>
      <c r="BI242" s="82"/>
      <c r="BK242" s="82"/>
    </row>
    <row r="243" spans="1:63" ht="12.75" x14ac:dyDescent="0.2">
      <c r="A243" s="82"/>
      <c r="C243" s="82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I243" s="45"/>
      <c r="AJ243" s="45"/>
      <c r="AK243" s="45"/>
      <c r="BE243" s="82"/>
      <c r="BF243" s="82"/>
      <c r="BG243" s="82"/>
      <c r="BH243" s="82"/>
      <c r="BI243" s="82"/>
      <c r="BK243" s="82"/>
    </row>
    <row r="244" spans="1:63" ht="12.75" x14ac:dyDescent="0.2">
      <c r="A244" s="82"/>
      <c r="C244" s="82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I244" s="45"/>
      <c r="AJ244" s="45"/>
      <c r="AK244" s="45"/>
      <c r="BE244" s="82"/>
      <c r="BF244" s="82"/>
      <c r="BG244" s="82"/>
      <c r="BH244" s="82"/>
      <c r="BI244" s="82"/>
      <c r="BK244" s="82"/>
    </row>
    <row r="245" spans="1:63" ht="12.75" x14ac:dyDescent="0.2">
      <c r="A245" s="82"/>
      <c r="C245" s="82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I245" s="45"/>
      <c r="AJ245" s="45"/>
      <c r="AK245" s="45"/>
      <c r="BE245" s="82"/>
      <c r="BF245" s="82"/>
      <c r="BG245" s="82"/>
      <c r="BH245" s="82"/>
      <c r="BI245" s="82"/>
      <c r="BK245" s="82"/>
    </row>
    <row r="246" spans="1:63" ht="12.75" x14ac:dyDescent="0.2">
      <c r="A246" s="82"/>
      <c r="C246" s="82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I246" s="45"/>
      <c r="AJ246" s="45"/>
      <c r="AK246" s="45"/>
      <c r="BE246" s="82"/>
      <c r="BF246" s="82"/>
      <c r="BG246" s="82"/>
      <c r="BH246" s="82"/>
      <c r="BI246" s="82"/>
      <c r="BK246" s="82"/>
    </row>
    <row r="247" spans="1:63" ht="12.75" x14ac:dyDescent="0.2">
      <c r="A247" s="82"/>
      <c r="C247" s="82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I247" s="45"/>
      <c r="AJ247" s="45"/>
      <c r="AK247" s="45"/>
      <c r="BE247" s="82"/>
      <c r="BF247" s="82"/>
      <c r="BG247" s="82"/>
      <c r="BH247" s="82"/>
      <c r="BI247" s="82"/>
      <c r="BK247" s="82"/>
    </row>
    <row r="248" spans="1:63" ht="12.75" x14ac:dyDescent="0.2">
      <c r="A248" s="82"/>
      <c r="C248" s="82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I248" s="45"/>
      <c r="AJ248" s="45"/>
      <c r="AK248" s="45"/>
      <c r="BE248" s="82"/>
      <c r="BF248" s="82"/>
      <c r="BG248" s="82"/>
      <c r="BH248" s="82"/>
      <c r="BI248" s="82"/>
      <c r="BK248" s="82"/>
    </row>
    <row r="249" spans="1:63" ht="12.75" x14ac:dyDescent="0.2">
      <c r="A249" s="82"/>
      <c r="C249" s="82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I249" s="45"/>
      <c r="AJ249" s="45"/>
      <c r="AK249" s="45"/>
      <c r="BE249" s="82"/>
      <c r="BF249" s="82"/>
      <c r="BG249" s="82"/>
      <c r="BH249" s="82"/>
      <c r="BI249" s="82"/>
      <c r="BK249" s="82"/>
    </row>
    <row r="250" spans="1:63" ht="12.75" x14ac:dyDescent="0.2">
      <c r="A250" s="82"/>
      <c r="C250" s="82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I250" s="45"/>
      <c r="AJ250" s="45"/>
      <c r="AK250" s="45"/>
      <c r="BE250" s="82"/>
      <c r="BF250" s="82"/>
      <c r="BG250" s="82"/>
      <c r="BH250" s="82"/>
      <c r="BI250" s="82"/>
      <c r="BK250" s="82"/>
    </row>
    <row r="251" spans="1:63" ht="12.75" x14ac:dyDescent="0.2">
      <c r="A251" s="82"/>
      <c r="C251" s="82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I251" s="45"/>
      <c r="AJ251" s="45"/>
      <c r="AK251" s="45"/>
      <c r="BE251" s="82"/>
      <c r="BF251" s="82"/>
      <c r="BG251" s="82"/>
      <c r="BH251" s="82"/>
      <c r="BI251" s="82"/>
      <c r="BK251" s="82"/>
    </row>
    <row r="252" spans="1:63" ht="12.75" x14ac:dyDescent="0.2">
      <c r="A252" s="82"/>
      <c r="C252" s="82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I252" s="45"/>
      <c r="AJ252" s="45"/>
      <c r="AK252" s="45"/>
      <c r="BE252" s="82"/>
      <c r="BF252" s="82"/>
      <c r="BG252" s="82"/>
      <c r="BH252" s="82"/>
      <c r="BI252" s="82"/>
      <c r="BK252" s="82"/>
    </row>
    <row r="253" spans="1:63" ht="12.75" x14ac:dyDescent="0.2">
      <c r="A253" s="82"/>
      <c r="C253" s="82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I253" s="45"/>
      <c r="AJ253" s="45"/>
      <c r="AK253" s="45"/>
      <c r="BE253" s="82"/>
      <c r="BF253" s="82"/>
      <c r="BG253" s="82"/>
      <c r="BH253" s="82"/>
      <c r="BI253" s="82"/>
      <c r="BK253" s="82"/>
    </row>
    <row r="254" spans="1:63" ht="12.75" x14ac:dyDescent="0.2">
      <c r="A254" s="82"/>
      <c r="C254" s="82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I254" s="45"/>
      <c r="AJ254" s="45"/>
      <c r="AK254" s="45"/>
      <c r="BE254" s="82"/>
      <c r="BF254" s="82"/>
      <c r="BG254" s="82"/>
      <c r="BH254" s="82"/>
      <c r="BI254" s="82"/>
      <c r="BK254" s="82"/>
    </row>
    <row r="255" spans="1:63" ht="12.75" x14ac:dyDescent="0.2">
      <c r="A255" s="82"/>
      <c r="C255" s="82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I255" s="45"/>
      <c r="AJ255" s="45"/>
      <c r="AK255" s="45"/>
      <c r="BE255" s="82"/>
      <c r="BF255" s="82"/>
      <c r="BG255" s="82"/>
      <c r="BH255" s="82"/>
      <c r="BI255" s="82"/>
      <c r="BK255" s="82"/>
    </row>
    <row r="256" spans="1:63" ht="12.75" x14ac:dyDescent="0.2">
      <c r="A256" s="82"/>
      <c r="C256" s="82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I256" s="45"/>
      <c r="AJ256" s="45"/>
      <c r="AK256" s="45"/>
      <c r="BE256" s="82"/>
      <c r="BF256" s="82"/>
      <c r="BG256" s="82"/>
      <c r="BH256" s="82"/>
      <c r="BI256" s="82"/>
      <c r="BK256" s="82"/>
    </row>
    <row r="257" spans="1:63" ht="12.75" x14ac:dyDescent="0.2">
      <c r="A257" s="82"/>
      <c r="C257" s="82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I257" s="45"/>
      <c r="AJ257" s="45"/>
      <c r="AK257" s="45"/>
      <c r="BE257" s="82"/>
      <c r="BF257" s="82"/>
      <c r="BG257" s="82"/>
      <c r="BH257" s="82"/>
      <c r="BI257" s="82"/>
      <c r="BK257" s="82"/>
    </row>
    <row r="258" spans="1:63" ht="12.75" x14ac:dyDescent="0.2">
      <c r="A258" s="82"/>
      <c r="C258" s="82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I258" s="45"/>
      <c r="AJ258" s="45"/>
      <c r="AK258" s="45"/>
      <c r="BE258" s="82"/>
      <c r="BF258" s="82"/>
      <c r="BG258" s="82"/>
      <c r="BH258" s="82"/>
      <c r="BI258" s="82"/>
      <c r="BK258" s="82"/>
    </row>
    <row r="259" spans="1:63" ht="12.75" x14ac:dyDescent="0.2">
      <c r="A259" s="82"/>
      <c r="C259" s="82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I259" s="45"/>
      <c r="AJ259" s="45"/>
      <c r="AK259" s="45"/>
      <c r="BE259" s="82"/>
      <c r="BF259" s="82"/>
      <c r="BG259" s="82"/>
      <c r="BH259" s="82"/>
      <c r="BI259" s="82"/>
      <c r="BK259" s="82"/>
    </row>
    <row r="260" spans="1:63" ht="12.75" x14ac:dyDescent="0.2">
      <c r="A260" s="82"/>
      <c r="C260" s="82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I260" s="45"/>
      <c r="AJ260" s="45"/>
      <c r="AK260" s="45"/>
      <c r="BE260" s="82"/>
      <c r="BF260" s="82"/>
      <c r="BG260" s="82"/>
      <c r="BH260" s="82"/>
      <c r="BI260" s="82"/>
      <c r="BK260" s="82"/>
    </row>
    <row r="261" spans="1:63" ht="12.75" x14ac:dyDescent="0.2">
      <c r="A261" s="82"/>
      <c r="C261" s="82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I261" s="45"/>
      <c r="AJ261" s="45"/>
      <c r="AK261" s="45"/>
      <c r="BE261" s="82"/>
      <c r="BF261" s="82"/>
      <c r="BG261" s="82"/>
      <c r="BH261" s="82"/>
      <c r="BI261" s="82"/>
      <c r="BK261" s="82"/>
    </row>
    <row r="262" spans="1:63" ht="12.75" x14ac:dyDescent="0.2">
      <c r="A262" s="82"/>
      <c r="C262" s="82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I262" s="45"/>
      <c r="AJ262" s="45"/>
      <c r="AK262" s="45"/>
      <c r="BE262" s="82"/>
      <c r="BF262" s="82"/>
      <c r="BG262" s="82"/>
      <c r="BH262" s="82"/>
      <c r="BI262" s="82"/>
      <c r="BK262" s="82"/>
    </row>
    <row r="263" spans="1:63" ht="12.75" x14ac:dyDescent="0.2">
      <c r="A263" s="82"/>
      <c r="C263" s="82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I263" s="45"/>
      <c r="AJ263" s="45"/>
      <c r="AK263" s="45"/>
      <c r="BE263" s="82"/>
      <c r="BF263" s="82"/>
      <c r="BG263" s="82"/>
      <c r="BH263" s="82"/>
      <c r="BI263" s="82"/>
      <c r="BK263" s="82"/>
    </row>
    <row r="264" spans="1:63" ht="12.75" x14ac:dyDescent="0.2">
      <c r="A264" s="82"/>
      <c r="C264" s="82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I264" s="45"/>
      <c r="AJ264" s="45"/>
      <c r="AK264" s="45"/>
      <c r="BE264" s="82"/>
      <c r="BF264" s="82"/>
      <c r="BG264" s="82"/>
      <c r="BH264" s="82"/>
      <c r="BI264" s="82"/>
      <c r="BK264" s="82"/>
    </row>
    <row r="265" spans="1:63" ht="12.75" x14ac:dyDescent="0.2">
      <c r="A265" s="82"/>
      <c r="C265" s="82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I265" s="45"/>
      <c r="AJ265" s="45"/>
      <c r="AK265" s="45"/>
      <c r="BE265" s="82"/>
      <c r="BF265" s="82"/>
      <c r="BG265" s="82"/>
      <c r="BH265" s="82"/>
      <c r="BI265" s="82"/>
      <c r="BK265" s="82"/>
    </row>
    <row r="266" spans="1:63" ht="12.75" x14ac:dyDescent="0.2">
      <c r="A266" s="82"/>
      <c r="C266" s="82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I266" s="45"/>
      <c r="AJ266" s="45"/>
      <c r="AK266" s="45"/>
      <c r="BE266" s="82"/>
      <c r="BF266" s="82"/>
      <c r="BG266" s="82"/>
      <c r="BH266" s="82"/>
      <c r="BI266" s="82"/>
      <c r="BK266" s="82"/>
    </row>
    <row r="267" spans="1:63" ht="12.75" x14ac:dyDescent="0.2">
      <c r="A267" s="82"/>
      <c r="C267" s="82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I267" s="45"/>
      <c r="AJ267" s="45"/>
      <c r="AK267" s="45"/>
      <c r="BE267" s="82"/>
      <c r="BF267" s="82"/>
      <c r="BG267" s="82"/>
      <c r="BH267" s="82"/>
      <c r="BI267" s="82"/>
      <c r="BK267" s="82"/>
    </row>
    <row r="268" spans="1:63" ht="12.75" x14ac:dyDescent="0.2">
      <c r="A268" s="82"/>
      <c r="C268" s="82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I268" s="45"/>
      <c r="AJ268" s="45"/>
      <c r="AK268" s="45"/>
      <c r="BE268" s="82"/>
      <c r="BF268" s="82"/>
      <c r="BG268" s="82"/>
      <c r="BH268" s="82"/>
      <c r="BI268" s="82"/>
      <c r="BK268" s="82"/>
    </row>
    <row r="269" spans="1:63" ht="12.75" x14ac:dyDescent="0.2">
      <c r="A269" s="82"/>
      <c r="C269" s="82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I269" s="45"/>
      <c r="AJ269" s="45"/>
      <c r="AK269" s="45"/>
      <c r="BE269" s="82"/>
      <c r="BF269" s="82"/>
      <c r="BG269" s="82"/>
      <c r="BH269" s="82"/>
      <c r="BI269" s="82"/>
      <c r="BK269" s="82"/>
    </row>
    <row r="270" spans="1:63" ht="12.75" x14ac:dyDescent="0.2">
      <c r="A270" s="82"/>
      <c r="C270" s="82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I270" s="45"/>
      <c r="AJ270" s="45"/>
      <c r="AK270" s="45"/>
      <c r="BE270" s="82"/>
      <c r="BF270" s="82"/>
      <c r="BG270" s="82"/>
      <c r="BH270" s="82"/>
      <c r="BI270" s="82"/>
      <c r="BK270" s="82"/>
    </row>
    <row r="271" spans="1:63" ht="12.75" x14ac:dyDescent="0.2">
      <c r="A271" s="82"/>
      <c r="C271" s="82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I271" s="45"/>
      <c r="AJ271" s="45"/>
      <c r="AK271" s="45"/>
      <c r="BE271" s="82"/>
      <c r="BF271" s="82"/>
      <c r="BG271" s="82"/>
      <c r="BH271" s="82"/>
      <c r="BI271" s="82"/>
      <c r="BK271" s="82"/>
    </row>
    <row r="272" spans="1:63" ht="12.75" x14ac:dyDescent="0.2">
      <c r="A272" s="82"/>
      <c r="C272" s="82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I272" s="45"/>
      <c r="AJ272" s="45"/>
      <c r="AK272" s="45"/>
      <c r="BE272" s="82"/>
      <c r="BF272" s="82"/>
      <c r="BG272" s="82"/>
      <c r="BH272" s="82"/>
      <c r="BI272" s="82"/>
      <c r="BK272" s="82"/>
    </row>
    <row r="273" spans="1:63" ht="12.75" x14ac:dyDescent="0.2">
      <c r="A273" s="82"/>
      <c r="C273" s="82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I273" s="45"/>
      <c r="AJ273" s="45"/>
      <c r="AK273" s="45"/>
      <c r="BE273" s="82"/>
      <c r="BF273" s="82"/>
      <c r="BG273" s="82"/>
      <c r="BH273" s="82"/>
      <c r="BI273" s="82"/>
      <c r="BK273" s="82"/>
    </row>
    <row r="274" spans="1:63" ht="12.75" x14ac:dyDescent="0.2">
      <c r="A274" s="82"/>
      <c r="C274" s="82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I274" s="45"/>
      <c r="AJ274" s="45"/>
      <c r="AK274" s="45"/>
      <c r="BE274" s="82"/>
      <c r="BF274" s="82"/>
      <c r="BG274" s="82"/>
      <c r="BH274" s="82"/>
      <c r="BI274" s="82"/>
      <c r="BK274" s="82"/>
    </row>
    <row r="275" spans="1:63" ht="12.75" x14ac:dyDescent="0.2">
      <c r="A275" s="82"/>
      <c r="C275" s="82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I275" s="45"/>
      <c r="AJ275" s="45"/>
      <c r="AK275" s="45"/>
      <c r="BE275" s="82"/>
      <c r="BF275" s="82"/>
      <c r="BG275" s="82"/>
      <c r="BH275" s="82"/>
      <c r="BI275" s="82"/>
      <c r="BK275" s="82"/>
    </row>
    <row r="276" spans="1:63" ht="12.75" x14ac:dyDescent="0.2">
      <c r="A276" s="82"/>
      <c r="C276" s="82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I276" s="45"/>
      <c r="AJ276" s="45"/>
      <c r="AK276" s="45"/>
      <c r="BE276" s="82"/>
      <c r="BF276" s="82"/>
      <c r="BG276" s="82"/>
      <c r="BH276" s="82"/>
      <c r="BI276" s="82"/>
      <c r="BK276" s="82"/>
    </row>
    <row r="277" spans="1:63" ht="12.75" x14ac:dyDescent="0.2">
      <c r="A277" s="82"/>
      <c r="C277" s="82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I277" s="45"/>
      <c r="AJ277" s="45"/>
      <c r="AK277" s="45"/>
      <c r="BE277" s="82"/>
      <c r="BF277" s="82"/>
      <c r="BG277" s="82"/>
      <c r="BH277" s="82"/>
      <c r="BI277" s="82"/>
      <c r="BK277" s="82"/>
    </row>
    <row r="278" spans="1:63" ht="12.75" x14ac:dyDescent="0.2">
      <c r="A278" s="82"/>
      <c r="C278" s="82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I278" s="45"/>
      <c r="AJ278" s="45"/>
      <c r="AK278" s="45"/>
      <c r="BE278" s="82"/>
      <c r="BF278" s="82"/>
      <c r="BG278" s="82"/>
      <c r="BH278" s="82"/>
      <c r="BI278" s="82"/>
      <c r="BK278" s="82"/>
    </row>
    <row r="279" spans="1:63" ht="12.75" x14ac:dyDescent="0.2">
      <c r="A279" s="82"/>
      <c r="C279" s="82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I279" s="45"/>
      <c r="AJ279" s="45"/>
      <c r="AK279" s="45"/>
      <c r="BE279" s="82"/>
      <c r="BF279" s="82"/>
      <c r="BG279" s="82"/>
      <c r="BH279" s="82"/>
      <c r="BI279" s="82"/>
      <c r="BK279" s="82"/>
    </row>
    <row r="280" spans="1:63" ht="12.75" x14ac:dyDescent="0.2">
      <c r="A280" s="82"/>
      <c r="C280" s="82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I280" s="45"/>
      <c r="AJ280" s="45"/>
      <c r="AK280" s="45"/>
      <c r="BE280" s="82"/>
      <c r="BF280" s="82"/>
      <c r="BG280" s="82"/>
      <c r="BH280" s="82"/>
      <c r="BI280" s="82"/>
      <c r="BK280" s="82"/>
    </row>
    <row r="281" spans="1:63" ht="12.75" x14ac:dyDescent="0.2">
      <c r="A281" s="82"/>
      <c r="C281" s="82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I281" s="45"/>
      <c r="AJ281" s="45"/>
      <c r="AK281" s="45"/>
      <c r="BE281" s="82"/>
      <c r="BF281" s="82"/>
      <c r="BG281" s="82"/>
      <c r="BH281" s="82"/>
      <c r="BI281" s="82"/>
      <c r="BK281" s="82"/>
    </row>
    <row r="282" spans="1:63" ht="12.75" x14ac:dyDescent="0.2">
      <c r="A282" s="82"/>
      <c r="C282" s="82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I282" s="45"/>
      <c r="AJ282" s="45"/>
      <c r="AK282" s="45"/>
      <c r="BE282" s="82"/>
      <c r="BF282" s="82"/>
      <c r="BG282" s="82"/>
      <c r="BH282" s="82"/>
      <c r="BI282" s="82"/>
      <c r="BK282" s="82"/>
    </row>
    <row r="283" spans="1:63" ht="12.75" x14ac:dyDescent="0.2">
      <c r="A283" s="82"/>
      <c r="C283" s="82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I283" s="45"/>
      <c r="AJ283" s="45"/>
      <c r="AK283" s="45"/>
      <c r="BE283" s="82"/>
      <c r="BF283" s="82"/>
      <c r="BG283" s="82"/>
      <c r="BH283" s="82"/>
      <c r="BI283" s="82"/>
      <c r="BK283" s="82"/>
    </row>
    <row r="284" spans="1:63" ht="12.75" x14ac:dyDescent="0.2">
      <c r="A284" s="82"/>
      <c r="C284" s="82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I284" s="45"/>
      <c r="AJ284" s="45"/>
      <c r="AK284" s="45"/>
      <c r="BE284" s="82"/>
      <c r="BF284" s="82"/>
      <c r="BG284" s="82"/>
      <c r="BH284" s="82"/>
      <c r="BI284" s="82"/>
      <c r="BK284" s="82"/>
    </row>
    <row r="285" spans="1:63" ht="12.75" x14ac:dyDescent="0.2">
      <c r="A285" s="82"/>
      <c r="C285" s="82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I285" s="45"/>
      <c r="AJ285" s="45"/>
      <c r="AK285" s="45"/>
      <c r="BE285" s="82"/>
      <c r="BF285" s="82"/>
      <c r="BG285" s="82"/>
      <c r="BH285" s="82"/>
      <c r="BI285" s="82"/>
      <c r="BK285" s="82"/>
    </row>
    <row r="286" spans="1:63" ht="12.75" x14ac:dyDescent="0.2">
      <c r="A286" s="82"/>
      <c r="C286" s="82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I286" s="45"/>
      <c r="AJ286" s="45"/>
      <c r="AK286" s="45"/>
      <c r="BE286" s="82"/>
      <c r="BF286" s="82"/>
      <c r="BG286" s="82"/>
      <c r="BH286" s="82"/>
      <c r="BI286" s="82"/>
      <c r="BK286" s="82"/>
    </row>
    <row r="287" spans="1:63" ht="12.75" x14ac:dyDescent="0.2">
      <c r="A287" s="82"/>
      <c r="C287" s="82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I287" s="45"/>
      <c r="AJ287" s="45"/>
      <c r="AK287" s="45"/>
      <c r="BE287" s="82"/>
      <c r="BF287" s="82"/>
      <c r="BG287" s="82"/>
      <c r="BH287" s="82"/>
      <c r="BI287" s="82"/>
      <c r="BK287" s="82"/>
    </row>
    <row r="288" spans="1:63" ht="12.75" x14ac:dyDescent="0.2">
      <c r="A288" s="82"/>
      <c r="C288" s="82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I288" s="45"/>
      <c r="AJ288" s="45"/>
      <c r="AK288" s="45"/>
      <c r="BE288" s="82"/>
      <c r="BF288" s="82"/>
      <c r="BG288" s="82"/>
      <c r="BH288" s="82"/>
      <c r="BI288" s="82"/>
      <c r="BK288" s="82"/>
    </row>
    <row r="289" spans="1:63" ht="12.75" x14ac:dyDescent="0.2">
      <c r="A289" s="82"/>
      <c r="C289" s="82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I289" s="45"/>
      <c r="AJ289" s="45"/>
      <c r="AK289" s="45"/>
      <c r="BE289" s="82"/>
      <c r="BF289" s="82"/>
      <c r="BG289" s="82"/>
      <c r="BH289" s="82"/>
      <c r="BI289" s="82"/>
      <c r="BK289" s="82"/>
    </row>
    <row r="290" spans="1:63" ht="12.75" x14ac:dyDescent="0.2">
      <c r="A290" s="82"/>
      <c r="C290" s="82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I290" s="45"/>
      <c r="AJ290" s="45"/>
      <c r="AK290" s="45"/>
      <c r="BE290" s="82"/>
      <c r="BF290" s="82"/>
      <c r="BG290" s="82"/>
      <c r="BH290" s="82"/>
      <c r="BI290" s="82"/>
      <c r="BK290" s="82"/>
    </row>
    <row r="291" spans="1:63" ht="12.75" x14ac:dyDescent="0.2">
      <c r="A291" s="82"/>
      <c r="C291" s="82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I291" s="45"/>
      <c r="AJ291" s="45"/>
      <c r="AK291" s="45"/>
      <c r="BE291" s="82"/>
      <c r="BF291" s="82"/>
      <c r="BG291" s="82"/>
      <c r="BH291" s="82"/>
      <c r="BI291" s="82"/>
      <c r="BK291" s="82"/>
    </row>
    <row r="292" spans="1:63" ht="12.75" x14ac:dyDescent="0.2">
      <c r="A292" s="82"/>
      <c r="C292" s="82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I292" s="45"/>
      <c r="AJ292" s="45"/>
      <c r="AK292" s="45"/>
      <c r="BE292" s="82"/>
      <c r="BF292" s="82"/>
      <c r="BG292" s="82"/>
      <c r="BH292" s="82"/>
      <c r="BI292" s="82"/>
      <c r="BK292" s="82"/>
    </row>
    <row r="293" spans="1:63" ht="12.75" x14ac:dyDescent="0.2">
      <c r="A293" s="82"/>
      <c r="C293" s="82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I293" s="45"/>
      <c r="AJ293" s="45"/>
      <c r="AK293" s="45"/>
      <c r="BE293" s="82"/>
      <c r="BF293" s="82"/>
      <c r="BG293" s="82"/>
      <c r="BH293" s="82"/>
      <c r="BI293" s="82"/>
      <c r="BK293" s="82"/>
    </row>
    <row r="294" spans="1:63" ht="12.75" x14ac:dyDescent="0.2">
      <c r="A294" s="82"/>
      <c r="C294" s="82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I294" s="45"/>
      <c r="AJ294" s="45"/>
      <c r="AK294" s="45"/>
      <c r="BE294" s="82"/>
      <c r="BF294" s="82"/>
      <c r="BG294" s="82"/>
      <c r="BH294" s="82"/>
      <c r="BI294" s="82"/>
      <c r="BK294" s="82"/>
    </row>
    <row r="295" spans="1:63" ht="12.75" x14ac:dyDescent="0.2">
      <c r="A295" s="82"/>
      <c r="C295" s="82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I295" s="45"/>
      <c r="AJ295" s="45"/>
      <c r="AK295" s="45"/>
      <c r="BE295" s="82"/>
      <c r="BF295" s="82"/>
      <c r="BG295" s="82"/>
      <c r="BH295" s="82"/>
      <c r="BI295" s="82"/>
      <c r="BK295" s="82"/>
    </row>
    <row r="296" spans="1:63" ht="12.75" x14ac:dyDescent="0.2">
      <c r="A296" s="82"/>
      <c r="C296" s="82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I296" s="45"/>
      <c r="AJ296" s="45"/>
      <c r="AK296" s="45"/>
      <c r="BE296" s="82"/>
      <c r="BF296" s="82"/>
      <c r="BG296" s="82"/>
      <c r="BH296" s="82"/>
      <c r="BI296" s="82"/>
      <c r="BK296" s="82"/>
    </row>
    <row r="297" spans="1:63" ht="12.75" x14ac:dyDescent="0.2">
      <c r="A297" s="82"/>
      <c r="C297" s="82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I297" s="45"/>
      <c r="AJ297" s="45"/>
      <c r="AK297" s="45"/>
      <c r="BE297" s="82"/>
      <c r="BF297" s="82"/>
      <c r="BG297" s="82"/>
      <c r="BH297" s="82"/>
      <c r="BI297" s="82"/>
      <c r="BK297" s="82"/>
    </row>
    <row r="298" spans="1:63" ht="12.75" x14ac:dyDescent="0.2">
      <c r="A298" s="82"/>
      <c r="C298" s="82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I298" s="45"/>
      <c r="AJ298" s="45"/>
      <c r="AK298" s="45"/>
      <c r="BE298" s="82"/>
      <c r="BF298" s="82"/>
      <c r="BG298" s="82"/>
      <c r="BH298" s="82"/>
      <c r="BI298" s="82"/>
      <c r="BK298" s="82"/>
    </row>
    <row r="299" spans="1:63" ht="12.75" x14ac:dyDescent="0.2">
      <c r="A299" s="82"/>
      <c r="C299" s="82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I299" s="45"/>
      <c r="AJ299" s="45"/>
      <c r="AK299" s="45"/>
      <c r="BE299" s="82"/>
      <c r="BF299" s="82"/>
      <c r="BG299" s="82"/>
      <c r="BH299" s="82"/>
      <c r="BI299" s="82"/>
      <c r="BK299" s="82"/>
    </row>
    <row r="300" spans="1:63" ht="12.75" x14ac:dyDescent="0.2">
      <c r="A300" s="82"/>
      <c r="C300" s="82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I300" s="45"/>
      <c r="AJ300" s="45"/>
      <c r="AK300" s="45"/>
      <c r="BE300" s="82"/>
      <c r="BF300" s="82"/>
      <c r="BG300" s="82"/>
      <c r="BH300" s="82"/>
      <c r="BI300" s="82"/>
      <c r="BK300" s="82"/>
    </row>
    <row r="301" spans="1:63" ht="12.75" x14ac:dyDescent="0.2">
      <c r="A301" s="82"/>
      <c r="C301" s="82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I301" s="45"/>
      <c r="AJ301" s="45"/>
      <c r="AK301" s="45"/>
      <c r="BE301" s="82"/>
      <c r="BF301" s="82"/>
      <c r="BG301" s="82"/>
      <c r="BH301" s="82"/>
      <c r="BI301" s="82"/>
      <c r="BK301" s="82"/>
    </row>
    <row r="302" spans="1:63" ht="12.75" x14ac:dyDescent="0.2">
      <c r="A302" s="82"/>
      <c r="C302" s="82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I302" s="45"/>
      <c r="AJ302" s="45"/>
      <c r="AK302" s="45"/>
      <c r="BE302" s="82"/>
      <c r="BF302" s="82"/>
      <c r="BG302" s="82"/>
      <c r="BH302" s="82"/>
      <c r="BI302" s="82"/>
      <c r="BK302" s="82"/>
    </row>
    <row r="303" spans="1:63" ht="12.75" x14ac:dyDescent="0.2">
      <c r="A303" s="82"/>
      <c r="C303" s="82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I303" s="45"/>
      <c r="AJ303" s="45"/>
      <c r="AK303" s="45"/>
      <c r="BE303" s="82"/>
      <c r="BF303" s="82"/>
      <c r="BG303" s="82"/>
      <c r="BH303" s="82"/>
      <c r="BI303" s="82"/>
      <c r="BK303" s="82"/>
    </row>
    <row r="304" spans="1:63" ht="12.75" x14ac:dyDescent="0.2">
      <c r="A304" s="82"/>
      <c r="C304" s="82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I304" s="45"/>
      <c r="AJ304" s="45"/>
      <c r="AK304" s="45"/>
      <c r="BE304" s="82"/>
      <c r="BF304" s="82"/>
      <c r="BG304" s="82"/>
      <c r="BH304" s="82"/>
      <c r="BI304" s="82"/>
      <c r="BK304" s="82"/>
    </row>
    <row r="305" spans="1:63" ht="12.75" x14ac:dyDescent="0.2">
      <c r="A305" s="82"/>
      <c r="C305" s="82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I305" s="45"/>
      <c r="AJ305" s="45"/>
      <c r="AK305" s="45"/>
      <c r="BE305" s="82"/>
      <c r="BF305" s="82"/>
      <c r="BG305" s="82"/>
      <c r="BH305" s="82"/>
      <c r="BI305" s="82"/>
      <c r="BK305" s="82"/>
    </row>
    <row r="306" spans="1:63" ht="12.75" x14ac:dyDescent="0.2">
      <c r="A306" s="82"/>
      <c r="C306" s="82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I306" s="45"/>
      <c r="AJ306" s="45"/>
      <c r="AK306" s="45"/>
      <c r="BE306" s="82"/>
      <c r="BF306" s="82"/>
      <c r="BG306" s="82"/>
      <c r="BH306" s="82"/>
      <c r="BI306" s="82"/>
      <c r="BK306" s="82"/>
    </row>
    <row r="307" spans="1:63" ht="12.75" x14ac:dyDescent="0.2">
      <c r="A307" s="82"/>
      <c r="C307" s="82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I307" s="45"/>
      <c r="AJ307" s="45"/>
      <c r="AK307" s="45"/>
      <c r="BE307" s="82"/>
      <c r="BF307" s="82"/>
      <c r="BG307" s="82"/>
      <c r="BH307" s="82"/>
      <c r="BI307" s="82"/>
      <c r="BK307" s="82"/>
    </row>
    <row r="308" spans="1:63" ht="12.75" x14ac:dyDescent="0.2">
      <c r="A308" s="82"/>
      <c r="C308" s="82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I308" s="45"/>
      <c r="AJ308" s="45"/>
      <c r="AK308" s="45"/>
      <c r="BE308" s="82"/>
      <c r="BF308" s="82"/>
      <c r="BG308" s="82"/>
      <c r="BH308" s="82"/>
      <c r="BI308" s="82"/>
      <c r="BK308" s="82"/>
    </row>
    <row r="309" spans="1:63" ht="12.75" x14ac:dyDescent="0.2">
      <c r="A309" s="82"/>
      <c r="C309" s="82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I309" s="45"/>
      <c r="AJ309" s="45"/>
      <c r="AK309" s="45"/>
      <c r="BE309" s="82"/>
      <c r="BF309" s="82"/>
      <c r="BG309" s="82"/>
      <c r="BH309" s="82"/>
      <c r="BI309" s="82"/>
      <c r="BK309" s="82"/>
    </row>
    <row r="310" spans="1:63" ht="12.75" x14ac:dyDescent="0.2">
      <c r="A310" s="82"/>
      <c r="C310" s="82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I310" s="45"/>
      <c r="AJ310" s="45"/>
      <c r="AK310" s="45"/>
      <c r="BE310" s="82"/>
      <c r="BF310" s="82"/>
      <c r="BG310" s="82"/>
      <c r="BH310" s="82"/>
      <c r="BI310" s="82"/>
      <c r="BK310" s="82"/>
    </row>
    <row r="311" spans="1:63" ht="12.75" x14ac:dyDescent="0.2">
      <c r="A311" s="82"/>
      <c r="C311" s="82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I311" s="45"/>
      <c r="AJ311" s="45"/>
      <c r="AK311" s="45"/>
      <c r="BE311" s="82"/>
      <c r="BF311" s="82"/>
      <c r="BG311" s="82"/>
      <c r="BH311" s="82"/>
      <c r="BI311" s="82"/>
      <c r="BK311" s="82"/>
    </row>
    <row r="312" spans="1:63" ht="12.75" x14ac:dyDescent="0.2">
      <c r="A312" s="82"/>
      <c r="C312" s="82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I312" s="45"/>
      <c r="AJ312" s="45"/>
      <c r="AK312" s="45"/>
      <c r="BE312" s="82"/>
      <c r="BF312" s="82"/>
      <c r="BG312" s="82"/>
      <c r="BH312" s="82"/>
      <c r="BI312" s="82"/>
      <c r="BK312" s="82"/>
    </row>
    <row r="313" spans="1:63" ht="12.75" x14ac:dyDescent="0.2">
      <c r="A313" s="82"/>
      <c r="C313" s="82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I313" s="45"/>
      <c r="AJ313" s="45"/>
      <c r="AK313" s="45"/>
      <c r="BE313" s="82"/>
      <c r="BF313" s="82"/>
      <c r="BG313" s="82"/>
      <c r="BH313" s="82"/>
      <c r="BI313" s="82"/>
      <c r="BK313" s="82"/>
    </row>
    <row r="314" spans="1:63" ht="12.75" x14ac:dyDescent="0.2">
      <c r="A314" s="82"/>
      <c r="C314" s="82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I314" s="45"/>
      <c r="AJ314" s="45"/>
      <c r="AK314" s="45"/>
      <c r="BE314" s="82"/>
      <c r="BF314" s="82"/>
      <c r="BG314" s="82"/>
      <c r="BH314" s="82"/>
      <c r="BI314" s="82"/>
      <c r="BK314" s="82"/>
    </row>
    <row r="315" spans="1:63" ht="12.75" x14ac:dyDescent="0.2">
      <c r="A315" s="82"/>
      <c r="C315" s="82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I315" s="45"/>
      <c r="AJ315" s="45"/>
      <c r="AK315" s="45"/>
      <c r="BE315" s="82"/>
      <c r="BF315" s="82"/>
      <c r="BG315" s="82"/>
      <c r="BH315" s="82"/>
      <c r="BI315" s="82"/>
      <c r="BK315" s="82"/>
    </row>
    <row r="316" spans="1:63" ht="12.75" x14ac:dyDescent="0.2">
      <c r="A316" s="82"/>
      <c r="C316" s="82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I316" s="45"/>
      <c r="AJ316" s="45"/>
      <c r="AK316" s="45"/>
      <c r="BE316" s="82"/>
      <c r="BF316" s="82"/>
      <c r="BG316" s="82"/>
      <c r="BH316" s="82"/>
      <c r="BI316" s="82"/>
      <c r="BK316" s="82"/>
    </row>
    <row r="317" spans="1:63" ht="12.75" x14ac:dyDescent="0.2">
      <c r="A317" s="82"/>
      <c r="C317" s="82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I317" s="45"/>
      <c r="AJ317" s="45"/>
      <c r="AK317" s="45"/>
      <c r="BE317" s="82"/>
      <c r="BF317" s="82"/>
      <c r="BG317" s="82"/>
      <c r="BH317" s="82"/>
      <c r="BI317" s="82"/>
      <c r="BK317" s="82"/>
    </row>
    <row r="318" spans="1:63" ht="12.75" x14ac:dyDescent="0.2">
      <c r="A318" s="82"/>
      <c r="C318" s="82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I318" s="45"/>
      <c r="AJ318" s="45"/>
      <c r="AK318" s="45"/>
      <c r="BE318" s="82"/>
      <c r="BF318" s="82"/>
      <c r="BG318" s="82"/>
      <c r="BH318" s="82"/>
      <c r="BI318" s="82"/>
      <c r="BK318" s="82"/>
    </row>
    <row r="319" spans="1:63" ht="12.75" x14ac:dyDescent="0.2">
      <c r="A319" s="82"/>
      <c r="C319" s="82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I319" s="45"/>
      <c r="AJ319" s="45"/>
      <c r="AK319" s="45"/>
      <c r="BE319" s="82"/>
      <c r="BF319" s="82"/>
      <c r="BG319" s="82"/>
      <c r="BH319" s="82"/>
      <c r="BI319" s="82"/>
      <c r="BK319" s="82"/>
    </row>
    <row r="320" spans="1:63" ht="12.75" x14ac:dyDescent="0.2">
      <c r="A320" s="82"/>
      <c r="C320" s="82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I320" s="45"/>
      <c r="AJ320" s="45"/>
      <c r="AK320" s="45"/>
      <c r="BE320" s="82"/>
      <c r="BF320" s="82"/>
      <c r="BG320" s="82"/>
      <c r="BH320" s="82"/>
      <c r="BI320" s="82"/>
      <c r="BK320" s="82"/>
    </row>
    <row r="321" spans="1:63" ht="12.75" x14ac:dyDescent="0.2">
      <c r="A321" s="82"/>
      <c r="C321" s="82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I321" s="45"/>
      <c r="AJ321" s="45"/>
      <c r="AK321" s="45"/>
      <c r="BE321" s="82"/>
      <c r="BF321" s="82"/>
      <c r="BG321" s="82"/>
      <c r="BH321" s="82"/>
      <c r="BI321" s="82"/>
      <c r="BK321" s="82"/>
    </row>
    <row r="322" spans="1:63" ht="12.75" x14ac:dyDescent="0.2">
      <c r="A322" s="82"/>
      <c r="C322" s="82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I322" s="45"/>
      <c r="AJ322" s="45"/>
      <c r="AK322" s="45"/>
      <c r="BE322" s="82"/>
      <c r="BF322" s="82"/>
      <c r="BG322" s="82"/>
      <c r="BH322" s="82"/>
      <c r="BI322" s="82"/>
      <c r="BK322" s="82"/>
    </row>
    <row r="323" spans="1:63" ht="12.75" x14ac:dyDescent="0.2">
      <c r="A323" s="82"/>
      <c r="C323" s="82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I323" s="45"/>
      <c r="AJ323" s="45"/>
      <c r="AK323" s="45"/>
      <c r="BE323" s="82"/>
      <c r="BF323" s="82"/>
      <c r="BG323" s="82"/>
      <c r="BH323" s="82"/>
      <c r="BI323" s="82"/>
      <c r="BK323" s="82"/>
    </row>
    <row r="324" spans="1:63" ht="12.75" x14ac:dyDescent="0.2">
      <c r="A324" s="82"/>
      <c r="C324" s="82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I324" s="45"/>
      <c r="AJ324" s="45"/>
      <c r="AK324" s="45"/>
      <c r="BE324" s="82"/>
      <c r="BF324" s="82"/>
      <c r="BG324" s="82"/>
      <c r="BH324" s="82"/>
      <c r="BI324" s="82"/>
      <c r="BK324" s="82"/>
    </row>
    <row r="325" spans="1:63" ht="12.75" x14ac:dyDescent="0.2">
      <c r="A325" s="82"/>
      <c r="C325" s="82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I325" s="45"/>
      <c r="AJ325" s="45"/>
      <c r="AK325" s="45"/>
      <c r="BE325" s="82"/>
      <c r="BF325" s="82"/>
      <c r="BG325" s="82"/>
      <c r="BH325" s="82"/>
      <c r="BI325" s="82"/>
      <c r="BK325" s="82"/>
    </row>
    <row r="326" spans="1:63" ht="12.75" x14ac:dyDescent="0.2">
      <c r="A326" s="82"/>
      <c r="C326" s="82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I326" s="45"/>
      <c r="AJ326" s="45"/>
      <c r="AK326" s="45"/>
      <c r="BE326" s="82"/>
      <c r="BF326" s="82"/>
      <c r="BG326" s="82"/>
      <c r="BH326" s="82"/>
      <c r="BI326" s="82"/>
      <c r="BK326" s="82"/>
    </row>
    <row r="327" spans="1:63" ht="12.75" x14ac:dyDescent="0.2">
      <c r="A327" s="82"/>
      <c r="C327" s="82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I327" s="45"/>
      <c r="AJ327" s="45"/>
      <c r="AK327" s="45"/>
      <c r="BE327" s="82"/>
      <c r="BF327" s="82"/>
      <c r="BG327" s="82"/>
      <c r="BH327" s="82"/>
      <c r="BI327" s="82"/>
      <c r="BK327" s="82"/>
    </row>
    <row r="328" spans="1:63" ht="12.75" x14ac:dyDescent="0.2">
      <c r="A328" s="82"/>
      <c r="C328" s="82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I328" s="45"/>
      <c r="AJ328" s="45"/>
      <c r="AK328" s="45"/>
      <c r="BE328" s="82"/>
      <c r="BF328" s="82"/>
      <c r="BG328" s="82"/>
      <c r="BH328" s="82"/>
      <c r="BI328" s="82"/>
      <c r="BK328" s="82"/>
    </row>
    <row r="329" spans="1:63" ht="12.75" x14ac:dyDescent="0.2">
      <c r="A329" s="82"/>
      <c r="C329" s="82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I329" s="45"/>
      <c r="AJ329" s="45"/>
      <c r="AK329" s="45"/>
      <c r="BE329" s="82"/>
      <c r="BF329" s="82"/>
      <c r="BG329" s="82"/>
      <c r="BH329" s="82"/>
      <c r="BI329" s="82"/>
      <c r="BK329" s="82"/>
    </row>
    <row r="330" spans="1:63" ht="12.75" x14ac:dyDescent="0.2">
      <c r="A330" s="82"/>
      <c r="C330" s="82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I330" s="45"/>
      <c r="AJ330" s="45"/>
      <c r="AK330" s="45"/>
      <c r="BE330" s="82"/>
      <c r="BF330" s="82"/>
      <c r="BG330" s="82"/>
      <c r="BH330" s="82"/>
      <c r="BI330" s="82"/>
      <c r="BK330" s="82"/>
    </row>
    <row r="331" spans="1:63" ht="12.75" x14ac:dyDescent="0.2">
      <c r="A331" s="82"/>
      <c r="C331" s="82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I331" s="45"/>
      <c r="AJ331" s="45"/>
      <c r="AK331" s="45"/>
      <c r="BE331" s="82"/>
      <c r="BF331" s="82"/>
      <c r="BG331" s="82"/>
      <c r="BH331" s="82"/>
      <c r="BI331" s="82"/>
      <c r="BK331" s="82"/>
    </row>
    <row r="332" spans="1:63" ht="12.75" x14ac:dyDescent="0.2">
      <c r="A332" s="82"/>
      <c r="C332" s="82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I332" s="45"/>
      <c r="AJ332" s="45"/>
      <c r="AK332" s="45"/>
      <c r="BE332" s="82"/>
      <c r="BF332" s="82"/>
      <c r="BG332" s="82"/>
      <c r="BH332" s="82"/>
      <c r="BI332" s="82"/>
      <c r="BK332" s="82"/>
    </row>
    <row r="333" spans="1:63" ht="12.75" x14ac:dyDescent="0.2">
      <c r="A333" s="82"/>
      <c r="C333" s="82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I333" s="45"/>
      <c r="AJ333" s="45"/>
      <c r="AK333" s="45"/>
      <c r="BE333" s="82"/>
      <c r="BF333" s="82"/>
      <c r="BG333" s="82"/>
      <c r="BH333" s="82"/>
      <c r="BI333" s="82"/>
      <c r="BK333" s="82"/>
    </row>
    <row r="334" spans="1:63" ht="12.75" x14ac:dyDescent="0.2">
      <c r="A334" s="82"/>
      <c r="C334" s="82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I334" s="45"/>
      <c r="AJ334" s="45"/>
      <c r="AK334" s="45"/>
      <c r="BE334" s="82"/>
      <c r="BF334" s="82"/>
      <c r="BG334" s="82"/>
      <c r="BH334" s="82"/>
      <c r="BI334" s="82"/>
      <c r="BK334" s="82"/>
    </row>
    <row r="335" spans="1:63" ht="12.75" x14ac:dyDescent="0.2">
      <c r="A335" s="82"/>
      <c r="C335" s="82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I335" s="45"/>
      <c r="AJ335" s="45"/>
      <c r="AK335" s="45"/>
      <c r="BE335" s="82"/>
      <c r="BF335" s="82"/>
      <c r="BG335" s="82"/>
      <c r="BH335" s="82"/>
      <c r="BI335" s="82"/>
      <c r="BK335" s="82"/>
    </row>
    <row r="336" spans="1:63" ht="12.75" x14ac:dyDescent="0.2">
      <c r="A336" s="82"/>
      <c r="C336" s="82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I336" s="45"/>
      <c r="AJ336" s="45"/>
      <c r="AK336" s="45"/>
      <c r="BE336" s="82"/>
      <c r="BF336" s="82"/>
      <c r="BG336" s="82"/>
      <c r="BH336" s="82"/>
      <c r="BI336" s="82"/>
      <c r="BK336" s="82"/>
    </row>
    <row r="337" spans="1:63" ht="12.75" x14ac:dyDescent="0.2">
      <c r="A337" s="82"/>
      <c r="C337" s="82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I337" s="45"/>
      <c r="AJ337" s="45"/>
      <c r="AK337" s="45"/>
      <c r="BE337" s="82"/>
      <c r="BF337" s="82"/>
      <c r="BG337" s="82"/>
      <c r="BH337" s="82"/>
      <c r="BI337" s="82"/>
      <c r="BK337" s="82"/>
    </row>
    <row r="338" spans="1:63" ht="12.75" x14ac:dyDescent="0.2">
      <c r="A338" s="82"/>
      <c r="C338" s="82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I338" s="45"/>
      <c r="AJ338" s="45"/>
      <c r="AK338" s="45"/>
      <c r="BE338" s="82"/>
      <c r="BF338" s="82"/>
      <c r="BG338" s="82"/>
      <c r="BH338" s="82"/>
      <c r="BI338" s="82"/>
      <c r="BK338" s="82"/>
    </row>
    <row r="339" spans="1:63" ht="12.75" x14ac:dyDescent="0.2">
      <c r="A339" s="82"/>
      <c r="C339" s="82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I339" s="45"/>
      <c r="AJ339" s="45"/>
      <c r="AK339" s="45"/>
      <c r="BE339" s="82"/>
      <c r="BF339" s="82"/>
      <c r="BG339" s="82"/>
      <c r="BH339" s="82"/>
      <c r="BI339" s="82"/>
      <c r="BK339" s="82"/>
    </row>
    <row r="340" spans="1:63" ht="12.75" x14ac:dyDescent="0.2">
      <c r="A340" s="82"/>
      <c r="C340" s="82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I340" s="45"/>
      <c r="AJ340" s="45"/>
      <c r="AK340" s="45"/>
      <c r="BE340" s="82"/>
      <c r="BF340" s="82"/>
      <c r="BG340" s="82"/>
      <c r="BH340" s="82"/>
      <c r="BI340" s="82"/>
      <c r="BK340" s="82"/>
    </row>
    <row r="341" spans="1:63" ht="12.75" x14ac:dyDescent="0.2">
      <c r="A341" s="82"/>
      <c r="C341" s="82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I341" s="45"/>
      <c r="AJ341" s="45"/>
      <c r="AK341" s="45"/>
      <c r="BE341" s="82"/>
      <c r="BF341" s="82"/>
      <c r="BG341" s="82"/>
      <c r="BH341" s="82"/>
      <c r="BI341" s="82"/>
      <c r="BK341" s="82"/>
    </row>
    <row r="342" spans="1:63" ht="12.75" x14ac:dyDescent="0.2">
      <c r="A342" s="82"/>
      <c r="C342" s="82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I342" s="45"/>
      <c r="AJ342" s="45"/>
      <c r="AK342" s="45"/>
      <c r="BE342" s="82"/>
      <c r="BF342" s="82"/>
      <c r="BG342" s="82"/>
      <c r="BH342" s="82"/>
      <c r="BI342" s="82"/>
      <c r="BK342" s="82"/>
    </row>
    <row r="343" spans="1:63" ht="12.75" x14ac:dyDescent="0.2">
      <c r="A343" s="82"/>
      <c r="C343" s="82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I343" s="45"/>
      <c r="AJ343" s="45"/>
      <c r="AK343" s="45"/>
      <c r="BE343" s="82"/>
      <c r="BF343" s="82"/>
      <c r="BG343" s="82"/>
      <c r="BH343" s="82"/>
      <c r="BI343" s="82"/>
      <c r="BK343" s="82"/>
    </row>
    <row r="344" spans="1:63" ht="12.75" x14ac:dyDescent="0.2">
      <c r="A344" s="82"/>
      <c r="C344" s="82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I344" s="45"/>
      <c r="AJ344" s="45"/>
      <c r="AK344" s="45"/>
      <c r="BE344" s="82"/>
      <c r="BF344" s="82"/>
      <c r="BG344" s="82"/>
      <c r="BH344" s="82"/>
      <c r="BI344" s="82"/>
      <c r="BK344" s="82"/>
    </row>
    <row r="345" spans="1:63" ht="12.75" x14ac:dyDescent="0.2">
      <c r="A345" s="82"/>
      <c r="C345" s="82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I345" s="45"/>
      <c r="AJ345" s="45"/>
      <c r="AK345" s="45"/>
      <c r="BE345" s="82"/>
      <c r="BF345" s="82"/>
      <c r="BG345" s="82"/>
      <c r="BH345" s="82"/>
      <c r="BI345" s="82"/>
      <c r="BK345" s="82"/>
    </row>
    <row r="346" spans="1:63" ht="12.75" x14ac:dyDescent="0.2">
      <c r="A346" s="82"/>
      <c r="C346" s="82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I346" s="45"/>
      <c r="AJ346" s="45"/>
      <c r="AK346" s="45"/>
      <c r="BE346" s="82"/>
      <c r="BF346" s="82"/>
      <c r="BG346" s="82"/>
      <c r="BH346" s="82"/>
      <c r="BI346" s="82"/>
      <c r="BK346" s="82"/>
    </row>
    <row r="347" spans="1:63" ht="12.75" x14ac:dyDescent="0.2">
      <c r="A347" s="82"/>
      <c r="C347" s="82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I347" s="45"/>
      <c r="AJ347" s="45"/>
      <c r="AK347" s="45"/>
      <c r="BE347" s="82"/>
      <c r="BF347" s="82"/>
      <c r="BG347" s="82"/>
      <c r="BH347" s="82"/>
      <c r="BI347" s="82"/>
      <c r="BK347" s="82"/>
    </row>
    <row r="348" spans="1:63" ht="12.75" x14ac:dyDescent="0.2">
      <c r="A348" s="82"/>
      <c r="C348" s="82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I348" s="45"/>
      <c r="AJ348" s="45"/>
      <c r="AK348" s="45"/>
      <c r="BE348" s="82"/>
      <c r="BF348" s="82"/>
      <c r="BG348" s="82"/>
      <c r="BH348" s="82"/>
      <c r="BI348" s="82"/>
      <c r="BK348" s="82"/>
    </row>
    <row r="349" spans="1:63" ht="12.75" x14ac:dyDescent="0.2">
      <c r="A349" s="82"/>
      <c r="C349" s="82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I349" s="45"/>
      <c r="AJ349" s="45"/>
      <c r="AK349" s="45"/>
      <c r="BE349" s="82"/>
      <c r="BF349" s="82"/>
      <c r="BG349" s="82"/>
      <c r="BH349" s="82"/>
      <c r="BI349" s="82"/>
      <c r="BK349" s="82"/>
    </row>
    <row r="350" spans="1:63" ht="12.75" x14ac:dyDescent="0.2">
      <c r="A350" s="82"/>
      <c r="C350" s="82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I350" s="45"/>
      <c r="AJ350" s="45"/>
      <c r="AK350" s="45"/>
      <c r="BE350" s="82"/>
      <c r="BF350" s="82"/>
      <c r="BG350" s="82"/>
      <c r="BH350" s="82"/>
      <c r="BI350" s="82"/>
      <c r="BK350" s="82"/>
    </row>
    <row r="351" spans="1:63" ht="12.75" x14ac:dyDescent="0.2">
      <c r="A351" s="82"/>
      <c r="C351" s="82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I351" s="45"/>
      <c r="AJ351" s="45"/>
      <c r="AK351" s="45"/>
      <c r="BE351" s="82"/>
      <c r="BF351" s="82"/>
      <c r="BG351" s="82"/>
      <c r="BH351" s="82"/>
      <c r="BI351" s="82"/>
      <c r="BK351" s="82"/>
    </row>
    <row r="352" spans="1:63" ht="12.75" x14ac:dyDescent="0.2">
      <c r="A352" s="82"/>
      <c r="C352" s="82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I352" s="45"/>
      <c r="AJ352" s="45"/>
      <c r="AK352" s="45"/>
      <c r="BE352" s="82"/>
      <c r="BF352" s="82"/>
      <c r="BG352" s="82"/>
      <c r="BH352" s="82"/>
      <c r="BI352" s="82"/>
      <c r="BK352" s="82"/>
    </row>
    <row r="353" spans="1:63" ht="12.75" x14ac:dyDescent="0.2">
      <c r="A353" s="82"/>
      <c r="C353" s="82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I353" s="45"/>
      <c r="AJ353" s="45"/>
      <c r="AK353" s="45"/>
      <c r="BE353" s="82"/>
      <c r="BF353" s="82"/>
      <c r="BG353" s="82"/>
      <c r="BH353" s="82"/>
      <c r="BI353" s="82"/>
      <c r="BK353" s="82"/>
    </row>
    <row r="354" spans="1:63" ht="12.75" x14ac:dyDescent="0.2">
      <c r="A354" s="82"/>
      <c r="C354" s="82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I354" s="45"/>
      <c r="AJ354" s="45"/>
      <c r="AK354" s="45"/>
      <c r="BE354" s="82"/>
      <c r="BF354" s="82"/>
      <c r="BG354" s="82"/>
      <c r="BH354" s="82"/>
      <c r="BI354" s="82"/>
      <c r="BK354" s="82"/>
    </row>
    <row r="355" spans="1:63" ht="12.75" x14ac:dyDescent="0.2">
      <c r="A355" s="82"/>
      <c r="C355" s="82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I355" s="45"/>
      <c r="AJ355" s="45"/>
      <c r="AK355" s="45"/>
      <c r="BE355" s="82"/>
      <c r="BF355" s="82"/>
      <c r="BG355" s="82"/>
      <c r="BH355" s="82"/>
      <c r="BI355" s="82"/>
      <c r="BK355" s="82"/>
    </row>
    <row r="356" spans="1:63" ht="12.75" x14ac:dyDescent="0.2">
      <c r="A356" s="82"/>
      <c r="C356" s="82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I356" s="45"/>
      <c r="AJ356" s="45"/>
      <c r="AK356" s="45"/>
      <c r="BE356" s="82"/>
      <c r="BF356" s="82"/>
      <c r="BG356" s="82"/>
      <c r="BH356" s="82"/>
      <c r="BI356" s="82"/>
      <c r="BK356" s="82"/>
    </row>
    <row r="357" spans="1:63" ht="12.75" x14ac:dyDescent="0.2">
      <c r="A357" s="82"/>
      <c r="C357" s="82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I357" s="45"/>
      <c r="AJ357" s="45"/>
      <c r="AK357" s="45"/>
      <c r="BE357" s="82"/>
      <c r="BF357" s="82"/>
      <c r="BG357" s="82"/>
      <c r="BH357" s="82"/>
      <c r="BI357" s="82"/>
      <c r="BK357" s="82"/>
    </row>
    <row r="358" spans="1:63" ht="12.75" x14ac:dyDescent="0.2">
      <c r="A358" s="82"/>
      <c r="C358" s="82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I358" s="45"/>
      <c r="AJ358" s="45"/>
      <c r="AK358" s="45"/>
      <c r="BE358" s="82"/>
      <c r="BF358" s="82"/>
      <c r="BG358" s="82"/>
      <c r="BH358" s="82"/>
      <c r="BI358" s="82"/>
      <c r="BK358" s="82"/>
    </row>
    <row r="359" spans="1:63" ht="12.75" x14ac:dyDescent="0.2">
      <c r="A359" s="82"/>
      <c r="C359" s="82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I359" s="45"/>
      <c r="AJ359" s="45"/>
      <c r="AK359" s="45"/>
      <c r="BE359" s="82"/>
      <c r="BF359" s="82"/>
      <c r="BG359" s="82"/>
      <c r="BH359" s="82"/>
      <c r="BI359" s="82"/>
      <c r="BK359" s="82"/>
    </row>
    <row r="360" spans="1:63" ht="12.75" x14ac:dyDescent="0.2">
      <c r="A360" s="82"/>
      <c r="C360" s="82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I360" s="45"/>
      <c r="AJ360" s="45"/>
      <c r="AK360" s="45"/>
      <c r="BE360" s="82"/>
      <c r="BF360" s="82"/>
      <c r="BG360" s="82"/>
      <c r="BH360" s="82"/>
      <c r="BI360" s="82"/>
      <c r="BK360" s="82"/>
    </row>
    <row r="361" spans="1:63" ht="12.75" x14ac:dyDescent="0.2">
      <c r="A361" s="82"/>
      <c r="C361" s="82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I361" s="45"/>
      <c r="AJ361" s="45"/>
      <c r="AK361" s="45"/>
      <c r="BE361" s="82"/>
      <c r="BF361" s="82"/>
      <c r="BG361" s="82"/>
      <c r="BH361" s="82"/>
      <c r="BI361" s="82"/>
      <c r="BK361" s="82"/>
    </row>
    <row r="362" spans="1:63" ht="12.75" x14ac:dyDescent="0.2">
      <c r="A362" s="82"/>
      <c r="C362" s="82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I362" s="45"/>
      <c r="AJ362" s="45"/>
      <c r="AK362" s="45"/>
      <c r="BE362" s="82"/>
      <c r="BF362" s="82"/>
      <c r="BG362" s="82"/>
      <c r="BH362" s="82"/>
      <c r="BI362" s="82"/>
      <c r="BK362" s="82"/>
    </row>
    <row r="363" spans="1:63" ht="12.75" x14ac:dyDescent="0.2">
      <c r="A363" s="82"/>
      <c r="C363" s="82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I363" s="45"/>
      <c r="AJ363" s="45"/>
      <c r="AK363" s="45"/>
      <c r="BE363" s="82"/>
      <c r="BF363" s="82"/>
      <c r="BG363" s="82"/>
      <c r="BH363" s="82"/>
      <c r="BI363" s="82"/>
      <c r="BK363" s="82"/>
    </row>
    <row r="364" spans="1:63" ht="12.75" x14ac:dyDescent="0.2">
      <c r="A364" s="82"/>
      <c r="C364" s="82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I364" s="45"/>
      <c r="AJ364" s="45"/>
      <c r="AK364" s="45"/>
      <c r="BE364" s="82"/>
      <c r="BF364" s="82"/>
      <c r="BG364" s="82"/>
      <c r="BH364" s="82"/>
      <c r="BI364" s="82"/>
      <c r="BK364" s="82"/>
    </row>
    <row r="365" spans="1:63" ht="12.75" x14ac:dyDescent="0.2">
      <c r="A365" s="82"/>
      <c r="C365" s="82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I365" s="45"/>
      <c r="AJ365" s="45"/>
      <c r="AK365" s="45"/>
      <c r="BE365" s="82"/>
      <c r="BF365" s="82"/>
      <c r="BG365" s="82"/>
      <c r="BH365" s="82"/>
      <c r="BI365" s="82"/>
      <c r="BK365" s="82"/>
    </row>
    <row r="366" spans="1:63" ht="12.75" x14ac:dyDescent="0.2">
      <c r="A366" s="82"/>
      <c r="C366" s="82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I366" s="45"/>
      <c r="AJ366" s="45"/>
      <c r="AK366" s="45"/>
      <c r="BE366" s="82"/>
      <c r="BF366" s="82"/>
      <c r="BG366" s="82"/>
      <c r="BH366" s="82"/>
      <c r="BI366" s="82"/>
      <c r="BK366" s="82"/>
    </row>
    <row r="367" spans="1:63" ht="12.75" x14ac:dyDescent="0.2">
      <c r="A367" s="82"/>
      <c r="C367" s="82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I367" s="45"/>
      <c r="AJ367" s="45"/>
      <c r="AK367" s="45"/>
      <c r="BE367" s="82"/>
      <c r="BF367" s="82"/>
      <c r="BG367" s="82"/>
      <c r="BH367" s="82"/>
      <c r="BI367" s="82"/>
      <c r="BK367" s="82"/>
    </row>
    <row r="368" spans="1:63" ht="12.75" x14ac:dyDescent="0.2">
      <c r="A368" s="82"/>
      <c r="C368" s="82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I368" s="45"/>
      <c r="AJ368" s="45"/>
      <c r="AK368" s="45"/>
      <c r="BE368" s="82"/>
      <c r="BF368" s="82"/>
      <c r="BG368" s="82"/>
      <c r="BH368" s="82"/>
      <c r="BI368" s="82"/>
      <c r="BK368" s="82"/>
    </row>
    <row r="369" spans="1:63" ht="12.75" x14ac:dyDescent="0.2">
      <c r="A369" s="82"/>
      <c r="C369" s="82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I369" s="45"/>
      <c r="AJ369" s="45"/>
      <c r="AK369" s="45"/>
      <c r="BE369" s="82"/>
      <c r="BF369" s="82"/>
      <c r="BG369" s="82"/>
      <c r="BH369" s="82"/>
      <c r="BI369" s="82"/>
      <c r="BK369" s="82"/>
    </row>
    <row r="370" spans="1:63" ht="12.75" x14ac:dyDescent="0.2">
      <c r="A370" s="82"/>
      <c r="C370" s="82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I370" s="45"/>
      <c r="AJ370" s="45"/>
      <c r="AK370" s="45"/>
      <c r="BE370" s="82"/>
      <c r="BF370" s="82"/>
      <c r="BG370" s="82"/>
      <c r="BH370" s="82"/>
      <c r="BI370" s="82"/>
      <c r="BK370" s="82"/>
    </row>
    <row r="371" spans="1:63" ht="12.75" x14ac:dyDescent="0.2">
      <c r="A371" s="82"/>
      <c r="C371" s="82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I371" s="45"/>
      <c r="AJ371" s="45"/>
      <c r="AK371" s="45"/>
      <c r="BE371" s="82"/>
      <c r="BF371" s="82"/>
      <c r="BG371" s="82"/>
      <c r="BH371" s="82"/>
      <c r="BI371" s="82"/>
      <c r="BK371" s="82"/>
    </row>
    <row r="372" spans="1:63" ht="12.75" x14ac:dyDescent="0.2">
      <c r="A372" s="82"/>
      <c r="C372" s="82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I372" s="45"/>
      <c r="AJ372" s="45"/>
      <c r="AK372" s="45"/>
      <c r="BE372" s="82"/>
      <c r="BF372" s="82"/>
      <c r="BG372" s="82"/>
      <c r="BH372" s="82"/>
      <c r="BI372" s="82"/>
      <c r="BK372" s="82"/>
    </row>
    <row r="373" spans="1:63" ht="12.75" x14ac:dyDescent="0.2">
      <c r="A373" s="82"/>
      <c r="C373" s="82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I373" s="45"/>
      <c r="AJ373" s="45"/>
      <c r="AK373" s="45"/>
      <c r="BE373" s="82"/>
      <c r="BF373" s="82"/>
      <c r="BG373" s="82"/>
      <c r="BH373" s="82"/>
      <c r="BI373" s="82"/>
      <c r="BK373" s="82"/>
    </row>
    <row r="374" spans="1:63" ht="12.75" x14ac:dyDescent="0.2">
      <c r="A374" s="82"/>
      <c r="C374" s="82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I374" s="45"/>
      <c r="AJ374" s="45"/>
      <c r="AK374" s="45"/>
      <c r="BE374" s="82"/>
      <c r="BF374" s="82"/>
      <c r="BG374" s="82"/>
      <c r="BH374" s="82"/>
      <c r="BI374" s="82"/>
      <c r="BK374" s="82"/>
    </row>
    <row r="375" spans="1:63" ht="12.75" x14ac:dyDescent="0.2">
      <c r="A375" s="82"/>
      <c r="C375" s="82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I375" s="45"/>
      <c r="AJ375" s="45"/>
      <c r="AK375" s="45"/>
      <c r="BE375" s="82"/>
      <c r="BF375" s="82"/>
      <c r="BG375" s="82"/>
      <c r="BH375" s="82"/>
      <c r="BI375" s="82"/>
      <c r="BK375" s="82"/>
    </row>
    <row r="376" spans="1:63" ht="12.75" x14ac:dyDescent="0.2">
      <c r="A376" s="82"/>
      <c r="C376" s="82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I376" s="45"/>
      <c r="AJ376" s="45"/>
      <c r="AK376" s="45"/>
      <c r="BE376" s="82"/>
      <c r="BF376" s="82"/>
      <c r="BG376" s="82"/>
      <c r="BH376" s="82"/>
      <c r="BI376" s="82"/>
      <c r="BK376" s="82"/>
    </row>
    <row r="377" spans="1:63" ht="12.75" x14ac:dyDescent="0.2">
      <c r="A377" s="82"/>
      <c r="C377" s="82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I377" s="45"/>
      <c r="AJ377" s="45"/>
      <c r="AK377" s="45"/>
      <c r="BE377" s="82"/>
      <c r="BF377" s="82"/>
      <c r="BG377" s="82"/>
      <c r="BH377" s="82"/>
      <c r="BI377" s="82"/>
      <c r="BK377" s="82"/>
    </row>
    <row r="378" spans="1:63" ht="12.75" x14ac:dyDescent="0.2">
      <c r="A378" s="82"/>
      <c r="C378" s="82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I378" s="45"/>
      <c r="AJ378" s="45"/>
      <c r="AK378" s="45"/>
      <c r="BE378" s="82"/>
      <c r="BF378" s="82"/>
      <c r="BG378" s="82"/>
      <c r="BH378" s="82"/>
      <c r="BI378" s="82"/>
      <c r="BK378" s="82"/>
    </row>
    <row r="379" spans="1:63" ht="12.75" x14ac:dyDescent="0.2">
      <c r="A379" s="82"/>
      <c r="C379" s="82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I379" s="45"/>
      <c r="AJ379" s="45"/>
      <c r="AK379" s="45"/>
      <c r="BE379" s="82"/>
      <c r="BF379" s="82"/>
      <c r="BG379" s="82"/>
      <c r="BH379" s="82"/>
      <c r="BI379" s="82"/>
      <c r="BK379" s="82"/>
    </row>
    <row r="380" spans="1:63" ht="12.75" x14ac:dyDescent="0.2">
      <c r="A380" s="82"/>
      <c r="C380" s="82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I380" s="45"/>
      <c r="AJ380" s="45"/>
      <c r="AK380" s="45"/>
      <c r="BE380" s="82"/>
      <c r="BF380" s="82"/>
      <c r="BG380" s="82"/>
      <c r="BH380" s="82"/>
      <c r="BI380" s="82"/>
      <c r="BK380" s="82"/>
    </row>
    <row r="381" spans="1:63" ht="12.75" x14ac:dyDescent="0.2">
      <c r="A381" s="82"/>
      <c r="C381" s="82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I381" s="45"/>
      <c r="AJ381" s="45"/>
      <c r="AK381" s="45"/>
      <c r="BE381" s="82"/>
      <c r="BF381" s="82"/>
      <c r="BG381" s="82"/>
      <c r="BH381" s="82"/>
      <c r="BI381" s="82"/>
      <c r="BK381" s="82"/>
    </row>
    <row r="382" spans="1:63" ht="12.75" x14ac:dyDescent="0.2">
      <c r="A382" s="82"/>
      <c r="C382" s="82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I382" s="45"/>
      <c r="AJ382" s="45"/>
      <c r="AK382" s="45"/>
      <c r="BE382" s="82"/>
      <c r="BF382" s="82"/>
      <c r="BG382" s="82"/>
      <c r="BH382" s="82"/>
      <c r="BI382" s="82"/>
      <c r="BK382" s="82"/>
    </row>
    <row r="383" spans="1:63" ht="12.75" x14ac:dyDescent="0.2">
      <c r="A383" s="82"/>
      <c r="C383" s="82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I383" s="45"/>
      <c r="AJ383" s="45"/>
      <c r="AK383" s="45"/>
      <c r="BE383" s="82"/>
      <c r="BF383" s="82"/>
      <c r="BG383" s="82"/>
      <c r="BH383" s="82"/>
      <c r="BI383" s="82"/>
      <c r="BK383" s="82"/>
    </row>
    <row r="384" spans="1:63" ht="12.75" x14ac:dyDescent="0.2">
      <c r="A384" s="82"/>
      <c r="C384" s="82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I384" s="45"/>
      <c r="AJ384" s="45"/>
      <c r="AK384" s="45"/>
      <c r="BE384" s="82"/>
      <c r="BF384" s="82"/>
      <c r="BG384" s="82"/>
      <c r="BH384" s="82"/>
      <c r="BI384" s="82"/>
      <c r="BK384" s="82"/>
    </row>
    <row r="385" spans="1:63" ht="12.75" x14ac:dyDescent="0.2">
      <c r="A385" s="82"/>
      <c r="C385" s="82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I385" s="45"/>
      <c r="AJ385" s="45"/>
      <c r="AK385" s="45"/>
      <c r="BE385" s="82"/>
      <c r="BF385" s="82"/>
      <c r="BG385" s="82"/>
      <c r="BH385" s="82"/>
      <c r="BI385" s="82"/>
      <c r="BK385" s="82"/>
    </row>
    <row r="386" spans="1:63" ht="12.75" x14ac:dyDescent="0.2">
      <c r="A386" s="82"/>
      <c r="C386" s="82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I386" s="45"/>
      <c r="AJ386" s="45"/>
      <c r="AK386" s="45"/>
      <c r="BE386" s="82"/>
      <c r="BF386" s="82"/>
      <c r="BG386" s="82"/>
      <c r="BH386" s="82"/>
      <c r="BI386" s="82"/>
      <c r="BK386" s="82"/>
    </row>
    <row r="387" spans="1:63" ht="12.75" x14ac:dyDescent="0.2">
      <c r="A387" s="82"/>
      <c r="C387" s="82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I387" s="45"/>
      <c r="AJ387" s="45"/>
      <c r="AK387" s="45"/>
      <c r="BE387" s="82"/>
      <c r="BF387" s="82"/>
      <c r="BG387" s="82"/>
      <c r="BH387" s="82"/>
      <c r="BI387" s="82"/>
      <c r="BK387" s="82"/>
    </row>
    <row r="388" spans="1:63" ht="12.75" x14ac:dyDescent="0.2">
      <c r="A388" s="82"/>
      <c r="C388" s="82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I388" s="45"/>
      <c r="AJ388" s="45"/>
      <c r="AK388" s="45"/>
      <c r="BE388" s="82"/>
      <c r="BF388" s="82"/>
      <c r="BG388" s="82"/>
      <c r="BH388" s="82"/>
      <c r="BI388" s="82"/>
      <c r="BK388" s="82"/>
    </row>
    <row r="389" spans="1:63" ht="12.75" x14ac:dyDescent="0.2">
      <c r="A389" s="82"/>
      <c r="C389" s="82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I389" s="45"/>
      <c r="AJ389" s="45"/>
      <c r="AK389" s="45"/>
      <c r="BE389" s="82"/>
      <c r="BF389" s="82"/>
      <c r="BG389" s="82"/>
      <c r="BH389" s="82"/>
      <c r="BI389" s="82"/>
      <c r="BK389" s="82"/>
    </row>
    <row r="390" spans="1:63" ht="12.75" x14ac:dyDescent="0.2">
      <c r="A390" s="82"/>
      <c r="C390" s="82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I390" s="45"/>
      <c r="AJ390" s="45"/>
      <c r="AK390" s="45"/>
      <c r="BE390" s="82"/>
      <c r="BF390" s="82"/>
      <c r="BG390" s="82"/>
      <c r="BH390" s="82"/>
      <c r="BI390" s="82"/>
      <c r="BK390" s="82"/>
    </row>
    <row r="391" spans="1:63" ht="12.75" x14ac:dyDescent="0.2">
      <c r="A391" s="82"/>
      <c r="C391" s="82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I391" s="45"/>
      <c r="AJ391" s="45"/>
      <c r="AK391" s="45"/>
      <c r="BE391" s="82"/>
      <c r="BF391" s="82"/>
      <c r="BG391" s="82"/>
      <c r="BH391" s="82"/>
      <c r="BI391" s="82"/>
      <c r="BK391" s="82"/>
    </row>
    <row r="392" spans="1:63" ht="12.75" x14ac:dyDescent="0.2">
      <c r="A392" s="82"/>
      <c r="C392" s="82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I392" s="45"/>
      <c r="AJ392" s="45"/>
      <c r="AK392" s="45"/>
      <c r="BE392" s="82"/>
      <c r="BF392" s="82"/>
      <c r="BG392" s="82"/>
      <c r="BH392" s="82"/>
      <c r="BI392" s="82"/>
      <c r="BK392" s="82"/>
    </row>
    <row r="393" spans="1:63" ht="12.75" x14ac:dyDescent="0.2">
      <c r="A393" s="82"/>
      <c r="C393" s="82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I393" s="45"/>
      <c r="AJ393" s="45"/>
      <c r="AK393" s="45"/>
      <c r="BE393" s="82"/>
      <c r="BF393" s="82"/>
      <c r="BG393" s="82"/>
      <c r="BH393" s="82"/>
      <c r="BI393" s="82"/>
      <c r="BK393" s="82"/>
    </row>
    <row r="394" spans="1:63" ht="12.75" x14ac:dyDescent="0.2">
      <c r="A394" s="82"/>
      <c r="C394" s="82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I394" s="45"/>
      <c r="AJ394" s="45"/>
      <c r="AK394" s="45"/>
      <c r="BE394" s="82"/>
      <c r="BF394" s="82"/>
      <c r="BG394" s="82"/>
      <c r="BH394" s="82"/>
      <c r="BI394" s="82"/>
      <c r="BK394" s="82"/>
    </row>
    <row r="395" spans="1:63" ht="12.75" x14ac:dyDescent="0.2">
      <c r="A395" s="82"/>
      <c r="C395" s="82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I395" s="45"/>
      <c r="AJ395" s="45"/>
      <c r="AK395" s="45"/>
      <c r="BE395" s="82"/>
      <c r="BF395" s="82"/>
      <c r="BG395" s="82"/>
      <c r="BH395" s="82"/>
      <c r="BI395" s="82"/>
      <c r="BK395" s="82"/>
    </row>
    <row r="396" spans="1:63" ht="12.75" x14ac:dyDescent="0.2">
      <c r="A396" s="82"/>
      <c r="C396" s="82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I396" s="45"/>
      <c r="AJ396" s="45"/>
      <c r="AK396" s="45"/>
      <c r="BE396" s="82"/>
      <c r="BF396" s="82"/>
      <c r="BG396" s="82"/>
      <c r="BH396" s="82"/>
      <c r="BI396" s="82"/>
      <c r="BK396" s="82"/>
    </row>
    <row r="397" spans="1:63" ht="12.75" x14ac:dyDescent="0.2">
      <c r="A397" s="82"/>
      <c r="C397" s="82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I397" s="45"/>
      <c r="AJ397" s="45"/>
      <c r="AK397" s="45"/>
      <c r="BE397" s="82"/>
      <c r="BF397" s="82"/>
      <c r="BG397" s="82"/>
      <c r="BH397" s="82"/>
      <c r="BI397" s="82"/>
      <c r="BK397" s="82"/>
    </row>
    <row r="398" spans="1:63" ht="12.75" x14ac:dyDescent="0.2">
      <c r="A398" s="82"/>
      <c r="C398" s="82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I398" s="45"/>
      <c r="AJ398" s="45"/>
      <c r="AK398" s="45"/>
      <c r="BE398" s="82"/>
      <c r="BF398" s="82"/>
      <c r="BG398" s="82"/>
      <c r="BH398" s="82"/>
      <c r="BI398" s="82"/>
      <c r="BK398" s="82"/>
    </row>
    <row r="399" spans="1:63" ht="12.75" x14ac:dyDescent="0.2">
      <c r="A399" s="82"/>
      <c r="C399" s="82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I399" s="45"/>
      <c r="AJ399" s="45"/>
      <c r="AK399" s="45"/>
      <c r="BE399" s="82"/>
      <c r="BF399" s="82"/>
      <c r="BG399" s="82"/>
      <c r="BH399" s="82"/>
      <c r="BI399" s="82"/>
      <c r="BK399" s="82"/>
    </row>
    <row r="400" spans="1:63" ht="12.75" x14ac:dyDescent="0.2">
      <c r="A400" s="82"/>
      <c r="C400" s="82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I400" s="45"/>
      <c r="AJ400" s="45"/>
      <c r="AK400" s="45"/>
      <c r="BE400" s="82"/>
      <c r="BF400" s="82"/>
      <c r="BG400" s="82"/>
      <c r="BH400" s="82"/>
      <c r="BI400" s="82"/>
      <c r="BK400" s="82"/>
    </row>
    <row r="401" spans="1:63" ht="12.75" x14ac:dyDescent="0.2">
      <c r="A401" s="82"/>
      <c r="C401" s="82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I401" s="45"/>
      <c r="AJ401" s="45"/>
      <c r="AK401" s="45"/>
      <c r="BE401" s="82"/>
      <c r="BF401" s="82"/>
      <c r="BG401" s="82"/>
      <c r="BH401" s="82"/>
      <c r="BI401" s="82"/>
      <c r="BK401" s="82"/>
    </row>
    <row r="402" spans="1:63" ht="12.75" x14ac:dyDescent="0.2">
      <c r="A402" s="82"/>
      <c r="C402" s="82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I402" s="45"/>
      <c r="AJ402" s="45"/>
      <c r="AK402" s="45"/>
      <c r="BE402" s="82"/>
      <c r="BF402" s="82"/>
      <c r="BG402" s="82"/>
      <c r="BH402" s="82"/>
      <c r="BI402" s="82"/>
      <c r="BK402" s="82"/>
    </row>
    <row r="403" spans="1:63" ht="12.75" x14ac:dyDescent="0.2">
      <c r="A403" s="82"/>
      <c r="C403" s="82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I403" s="45"/>
      <c r="AJ403" s="45"/>
      <c r="AK403" s="45"/>
      <c r="BE403" s="82"/>
      <c r="BF403" s="82"/>
      <c r="BG403" s="82"/>
      <c r="BH403" s="82"/>
      <c r="BI403" s="82"/>
      <c r="BK403" s="82"/>
    </row>
    <row r="404" spans="1:63" ht="12.75" x14ac:dyDescent="0.2">
      <c r="A404" s="82"/>
      <c r="C404" s="82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I404" s="45"/>
      <c r="AJ404" s="45"/>
      <c r="AK404" s="45"/>
      <c r="BE404" s="82"/>
      <c r="BF404" s="82"/>
      <c r="BG404" s="82"/>
      <c r="BH404" s="82"/>
      <c r="BI404" s="82"/>
      <c r="BK404" s="82"/>
    </row>
    <row r="405" spans="1:63" ht="12.75" x14ac:dyDescent="0.2">
      <c r="A405" s="82"/>
      <c r="C405" s="82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I405" s="45"/>
      <c r="AJ405" s="45"/>
      <c r="AK405" s="45"/>
      <c r="BE405" s="82"/>
      <c r="BF405" s="82"/>
      <c r="BG405" s="82"/>
      <c r="BH405" s="82"/>
      <c r="BI405" s="82"/>
      <c r="BK405" s="82"/>
    </row>
    <row r="406" spans="1:63" ht="12.75" x14ac:dyDescent="0.2">
      <c r="A406" s="82"/>
      <c r="C406" s="82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I406" s="45"/>
      <c r="AJ406" s="45"/>
      <c r="AK406" s="45"/>
      <c r="BE406" s="82"/>
      <c r="BF406" s="82"/>
      <c r="BG406" s="82"/>
      <c r="BH406" s="82"/>
      <c r="BI406" s="82"/>
      <c r="BK406" s="82"/>
    </row>
    <row r="407" spans="1:63" ht="12.75" x14ac:dyDescent="0.2">
      <c r="A407" s="82"/>
      <c r="C407" s="82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I407" s="45"/>
      <c r="AJ407" s="45"/>
      <c r="AK407" s="45"/>
      <c r="BE407" s="82"/>
      <c r="BF407" s="82"/>
      <c r="BG407" s="82"/>
      <c r="BH407" s="82"/>
      <c r="BI407" s="82"/>
      <c r="BK407" s="82"/>
    </row>
    <row r="408" spans="1:63" ht="12.75" x14ac:dyDescent="0.2">
      <c r="A408" s="82"/>
      <c r="C408" s="82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I408" s="45"/>
      <c r="AJ408" s="45"/>
      <c r="AK408" s="45"/>
      <c r="BE408" s="82"/>
      <c r="BF408" s="82"/>
      <c r="BG408" s="82"/>
      <c r="BH408" s="82"/>
      <c r="BI408" s="82"/>
      <c r="BK408" s="82"/>
    </row>
    <row r="409" spans="1:63" ht="12.75" x14ac:dyDescent="0.2">
      <c r="A409" s="82"/>
      <c r="C409" s="82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I409" s="45"/>
      <c r="AJ409" s="45"/>
      <c r="AK409" s="45"/>
      <c r="BE409" s="82"/>
      <c r="BF409" s="82"/>
      <c r="BG409" s="82"/>
      <c r="BH409" s="82"/>
      <c r="BI409" s="82"/>
      <c r="BK409" s="82"/>
    </row>
    <row r="410" spans="1:63" ht="12.75" x14ac:dyDescent="0.2">
      <c r="A410" s="82"/>
      <c r="C410" s="82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I410" s="45"/>
      <c r="AJ410" s="45"/>
      <c r="AK410" s="45"/>
      <c r="BE410" s="82"/>
      <c r="BF410" s="82"/>
      <c r="BG410" s="82"/>
      <c r="BH410" s="82"/>
      <c r="BI410" s="82"/>
      <c r="BK410" s="82"/>
    </row>
    <row r="411" spans="1:63" ht="12.75" x14ac:dyDescent="0.2">
      <c r="A411" s="82"/>
      <c r="C411" s="82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I411" s="45"/>
      <c r="AJ411" s="45"/>
      <c r="AK411" s="45"/>
      <c r="BE411" s="82"/>
      <c r="BF411" s="82"/>
      <c r="BG411" s="82"/>
      <c r="BH411" s="82"/>
      <c r="BI411" s="82"/>
      <c r="BK411" s="82"/>
    </row>
    <row r="412" spans="1:63" ht="12.75" x14ac:dyDescent="0.2">
      <c r="A412" s="82"/>
      <c r="C412" s="82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I412" s="45"/>
      <c r="AJ412" s="45"/>
      <c r="AK412" s="45"/>
      <c r="BE412" s="82"/>
      <c r="BF412" s="82"/>
      <c r="BG412" s="82"/>
      <c r="BH412" s="82"/>
      <c r="BI412" s="82"/>
      <c r="BK412" s="82"/>
    </row>
    <row r="413" spans="1:63" ht="12.75" x14ac:dyDescent="0.2">
      <c r="A413" s="82"/>
      <c r="C413" s="82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I413" s="45"/>
      <c r="AJ413" s="45"/>
      <c r="AK413" s="45"/>
      <c r="BE413" s="82"/>
      <c r="BF413" s="82"/>
      <c r="BG413" s="82"/>
      <c r="BH413" s="82"/>
      <c r="BI413" s="82"/>
      <c r="BK413" s="82"/>
    </row>
    <row r="414" spans="1:63" ht="12.75" x14ac:dyDescent="0.2">
      <c r="A414" s="82"/>
      <c r="C414" s="82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I414" s="45"/>
      <c r="AJ414" s="45"/>
      <c r="AK414" s="45"/>
      <c r="BE414" s="82"/>
      <c r="BF414" s="82"/>
      <c r="BG414" s="82"/>
      <c r="BH414" s="82"/>
      <c r="BI414" s="82"/>
      <c r="BK414" s="82"/>
    </row>
    <row r="415" spans="1:63" ht="12.75" x14ac:dyDescent="0.2">
      <c r="A415" s="82"/>
      <c r="C415" s="82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I415" s="45"/>
      <c r="AJ415" s="45"/>
      <c r="AK415" s="45"/>
      <c r="BE415" s="82"/>
      <c r="BF415" s="82"/>
      <c r="BG415" s="82"/>
      <c r="BH415" s="82"/>
      <c r="BI415" s="82"/>
      <c r="BK415" s="82"/>
    </row>
    <row r="416" spans="1:63" ht="12.75" x14ac:dyDescent="0.2">
      <c r="A416" s="82"/>
      <c r="C416" s="82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I416" s="45"/>
      <c r="AJ416" s="45"/>
      <c r="AK416" s="45"/>
      <c r="BE416" s="82"/>
      <c r="BF416" s="82"/>
      <c r="BG416" s="82"/>
      <c r="BH416" s="82"/>
      <c r="BI416" s="82"/>
      <c r="BK416" s="82"/>
    </row>
    <row r="417" spans="1:63" ht="12.75" x14ac:dyDescent="0.2">
      <c r="A417" s="82"/>
      <c r="C417" s="82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I417" s="45"/>
      <c r="AJ417" s="45"/>
      <c r="AK417" s="45"/>
      <c r="BE417" s="82"/>
      <c r="BF417" s="82"/>
      <c r="BG417" s="82"/>
      <c r="BH417" s="82"/>
      <c r="BI417" s="82"/>
      <c r="BK417" s="82"/>
    </row>
    <row r="418" spans="1:63" ht="12.75" x14ac:dyDescent="0.2">
      <c r="A418" s="82"/>
      <c r="C418" s="82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I418" s="45"/>
      <c r="AJ418" s="45"/>
      <c r="AK418" s="45"/>
      <c r="BE418" s="82"/>
      <c r="BF418" s="82"/>
      <c r="BG418" s="82"/>
      <c r="BH418" s="82"/>
      <c r="BI418" s="82"/>
      <c r="BK418" s="82"/>
    </row>
    <row r="419" spans="1:63" ht="12.75" x14ac:dyDescent="0.2">
      <c r="A419" s="82"/>
      <c r="C419" s="82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I419" s="45"/>
      <c r="AJ419" s="45"/>
      <c r="AK419" s="45"/>
      <c r="BE419" s="82"/>
      <c r="BF419" s="82"/>
      <c r="BG419" s="82"/>
      <c r="BH419" s="82"/>
      <c r="BI419" s="82"/>
      <c r="BK419" s="82"/>
    </row>
    <row r="420" spans="1:63" ht="12.75" x14ac:dyDescent="0.2">
      <c r="A420" s="82"/>
      <c r="C420" s="82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I420" s="45"/>
      <c r="AJ420" s="45"/>
      <c r="AK420" s="45"/>
      <c r="BE420" s="82"/>
      <c r="BF420" s="82"/>
      <c r="BG420" s="82"/>
      <c r="BH420" s="82"/>
      <c r="BI420" s="82"/>
      <c r="BK420" s="82"/>
    </row>
    <row r="421" spans="1:63" ht="12.75" x14ac:dyDescent="0.2">
      <c r="A421" s="82"/>
      <c r="C421" s="82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I421" s="45"/>
      <c r="AJ421" s="45"/>
      <c r="AK421" s="45"/>
      <c r="BE421" s="82"/>
      <c r="BF421" s="82"/>
      <c r="BG421" s="82"/>
      <c r="BH421" s="82"/>
      <c r="BI421" s="82"/>
      <c r="BK421" s="82"/>
    </row>
    <row r="422" spans="1:63" ht="12.75" x14ac:dyDescent="0.2">
      <c r="A422" s="82"/>
      <c r="C422" s="82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I422" s="45"/>
      <c r="AJ422" s="45"/>
      <c r="AK422" s="45"/>
      <c r="BE422" s="82"/>
      <c r="BF422" s="82"/>
      <c r="BG422" s="82"/>
      <c r="BH422" s="82"/>
      <c r="BI422" s="82"/>
      <c r="BK422" s="82"/>
    </row>
    <row r="423" spans="1:63" ht="12.75" x14ac:dyDescent="0.2">
      <c r="A423" s="82"/>
      <c r="C423" s="82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I423" s="45"/>
      <c r="AJ423" s="45"/>
      <c r="AK423" s="45"/>
      <c r="BE423" s="82"/>
      <c r="BF423" s="82"/>
      <c r="BG423" s="82"/>
      <c r="BH423" s="82"/>
      <c r="BI423" s="82"/>
      <c r="BK423" s="82"/>
    </row>
    <row r="424" spans="1:63" ht="12.75" x14ac:dyDescent="0.2">
      <c r="A424" s="82"/>
      <c r="C424" s="82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I424" s="45"/>
      <c r="AJ424" s="45"/>
      <c r="AK424" s="45"/>
      <c r="BE424" s="82"/>
      <c r="BF424" s="82"/>
      <c r="BG424" s="82"/>
      <c r="BH424" s="82"/>
      <c r="BI424" s="82"/>
      <c r="BK424" s="82"/>
    </row>
    <row r="425" spans="1:63" ht="12.75" x14ac:dyDescent="0.2">
      <c r="A425" s="82"/>
      <c r="C425" s="82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I425" s="45"/>
      <c r="AJ425" s="45"/>
      <c r="AK425" s="45"/>
      <c r="BE425" s="82"/>
      <c r="BF425" s="82"/>
      <c r="BG425" s="82"/>
      <c r="BH425" s="82"/>
      <c r="BI425" s="82"/>
      <c r="BK425" s="82"/>
    </row>
    <row r="426" spans="1:63" ht="12.75" x14ac:dyDescent="0.2">
      <c r="A426" s="82"/>
      <c r="C426" s="82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I426" s="45"/>
      <c r="AJ426" s="45"/>
      <c r="AK426" s="45"/>
      <c r="BE426" s="82"/>
      <c r="BF426" s="82"/>
      <c r="BG426" s="82"/>
      <c r="BH426" s="82"/>
      <c r="BI426" s="82"/>
      <c r="BK426" s="82"/>
    </row>
    <row r="427" spans="1:63" ht="12.75" x14ac:dyDescent="0.2">
      <c r="A427" s="82"/>
      <c r="C427" s="82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I427" s="45"/>
      <c r="AJ427" s="45"/>
      <c r="AK427" s="45"/>
      <c r="BE427" s="82"/>
      <c r="BF427" s="82"/>
      <c r="BG427" s="82"/>
      <c r="BH427" s="82"/>
      <c r="BI427" s="82"/>
      <c r="BK427" s="82"/>
    </row>
    <row r="428" spans="1:63" ht="12.75" x14ac:dyDescent="0.2">
      <c r="A428" s="82"/>
      <c r="C428" s="82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I428" s="45"/>
      <c r="AJ428" s="45"/>
      <c r="AK428" s="45"/>
      <c r="BE428" s="82"/>
      <c r="BF428" s="82"/>
      <c r="BG428" s="82"/>
      <c r="BH428" s="82"/>
      <c r="BI428" s="82"/>
      <c r="BK428" s="82"/>
    </row>
    <row r="429" spans="1:63" ht="13.5" thickBot="1" x14ac:dyDescent="0.25">
      <c r="A429" s="82"/>
      <c r="C429" s="82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I429" s="45"/>
      <c r="AJ429" s="45"/>
      <c r="AK429" s="45"/>
      <c r="BE429" s="82"/>
      <c r="BF429" s="82"/>
      <c r="BG429" s="82"/>
      <c r="BH429" s="82"/>
      <c r="BI429" s="82"/>
      <c r="BK429" s="82"/>
    </row>
    <row r="430" spans="1:63" ht="12.75" x14ac:dyDescent="0.2"/>
    <row r="431" spans="1:63" ht="12.75" x14ac:dyDescent="0.2"/>
  </sheetData>
  <mergeCells count="5">
    <mergeCell ref="BE1:BJ2"/>
    <mergeCell ref="A1:A2"/>
    <mergeCell ref="C1:AF1"/>
    <mergeCell ref="AG1:AK1"/>
    <mergeCell ref="AM1:BD2"/>
  </mergeCells>
  <pageMargins left="0.7" right="0.7" top="0.75" bottom="0.75" header="0.3" footer="0.3"/>
  <pageSetup paperSize="5" scale="90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29"/>
  <sheetViews>
    <sheetView workbookViewId="0">
      <selection activeCell="A3" sqref="A3"/>
    </sheetView>
  </sheetViews>
  <sheetFormatPr defaultRowHeight="14.25" thickTop="1" thickBottom="1" x14ac:dyDescent="0.25"/>
  <cols>
    <col min="1" max="1" width="43" style="76" customWidth="1"/>
    <col min="2" max="2" width="4.42578125" style="89" customWidth="1"/>
    <col min="3" max="3" width="3.28515625" style="45" customWidth="1"/>
    <col min="4" max="5" width="3.28515625" style="82" customWidth="1"/>
    <col min="6" max="6" width="4.7109375" style="82" customWidth="1"/>
    <col min="7" max="8" width="4.140625" style="82" customWidth="1"/>
    <col min="9" max="31" width="3.28515625" style="82" customWidth="1"/>
    <col min="32" max="32" width="3.28515625" style="67" customWidth="1"/>
    <col min="33" max="33" width="3.28515625" style="189" customWidth="1"/>
    <col min="34" max="34" width="3.28515625" style="45" customWidth="1"/>
    <col min="35" max="37" width="3.28515625" style="82" customWidth="1"/>
    <col min="38" max="38" width="3.28515625" style="89" customWidth="1"/>
    <col min="39" max="56" width="3.28515625" style="82" customWidth="1"/>
    <col min="57" max="58" width="4.7109375" style="76" customWidth="1"/>
    <col min="59" max="59" width="4.7109375" style="207" customWidth="1"/>
    <col min="60" max="60" width="5.42578125" style="45" hidden="1" customWidth="1"/>
    <col min="61" max="61" width="5.42578125" style="74" customWidth="1"/>
    <col min="62" max="62" width="4" style="82" hidden="1" customWidth="1"/>
    <col min="63" max="63" width="9.140625" style="81"/>
    <col min="64" max="16384" width="9.140625" style="82"/>
  </cols>
  <sheetData>
    <row r="1" spans="1:63" s="77" customFormat="1" thickTop="1" thickBot="1" x14ac:dyDescent="0.25">
      <c r="A1" s="879" t="s">
        <v>148</v>
      </c>
      <c r="B1" s="74"/>
      <c r="C1" s="880" t="s">
        <v>199</v>
      </c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3" t="s">
        <v>157</v>
      </c>
      <c r="AH1" s="884"/>
      <c r="AI1" s="884"/>
      <c r="AJ1" s="884"/>
      <c r="AK1" s="884"/>
      <c r="AL1" s="75"/>
      <c r="AM1" s="885" t="s">
        <v>156</v>
      </c>
      <c r="AN1" s="886"/>
      <c r="AO1" s="886"/>
      <c r="AP1" s="886"/>
      <c r="AQ1" s="886"/>
      <c r="AR1" s="886"/>
      <c r="AS1" s="886"/>
      <c r="AT1" s="886"/>
      <c r="AU1" s="886"/>
      <c r="AV1" s="886"/>
      <c r="AW1" s="886"/>
      <c r="AX1" s="886"/>
      <c r="AY1" s="886"/>
      <c r="AZ1" s="886"/>
      <c r="BA1" s="886"/>
      <c r="BB1" s="886"/>
      <c r="BC1" s="886"/>
      <c r="BD1" s="886"/>
      <c r="BE1" s="872" t="s">
        <v>10</v>
      </c>
      <c r="BF1" s="873"/>
      <c r="BG1" s="873"/>
      <c r="BH1" s="873"/>
      <c r="BI1" s="873"/>
      <c r="BJ1" s="874"/>
      <c r="BK1" s="76"/>
    </row>
    <row r="2" spans="1:63" s="179" customFormat="1" ht="52.5" customHeight="1" thickTop="1" thickBot="1" x14ac:dyDescent="0.25">
      <c r="A2" s="879"/>
      <c r="B2" s="177"/>
      <c r="C2" s="59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599"/>
      <c r="O2" s="600"/>
      <c r="P2" s="600"/>
      <c r="Q2" s="600"/>
      <c r="R2" s="600"/>
      <c r="S2" s="601"/>
      <c r="T2" s="600"/>
      <c r="U2" s="600"/>
      <c r="V2" s="600"/>
      <c r="W2" s="600"/>
      <c r="X2" s="600"/>
      <c r="Y2" s="600"/>
      <c r="Z2" s="600"/>
      <c r="AA2" s="600"/>
      <c r="AB2" s="600"/>
      <c r="AC2" s="600"/>
      <c r="AD2" s="600"/>
      <c r="AE2" s="600"/>
      <c r="AF2" s="602"/>
      <c r="AG2" s="598"/>
      <c r="AH2" s="308"/>
      <c r="AI2" s="308"/>
      <c r="AJ2" s="308"/>
      <c r="AK2" s="599"/>
      <c r="AL2" s="603"/>
      <c r="AM2" s="887"/>
      <c r="AN2" s="888"/>
      <c r="AO2" s="888"/>
      <c r="AP2" s="888"/>
      <c r="AQ2" s="888"/>
      <c r="AR2" s="888"/>
      <c r="AS2" s="888"/>
      <c r="AT2" s="888"/>
      <c r="AU2" s="888"/>
      <c r="AV2" s="888"/>
      <c r="AW2" s="888"/>
      <c r="AX2" s="888"/>
      <c r="AY2" s="888"/>
      <c r="AZ2" s="888"/>
      <c r="BA2" s="888"/>
      <c r="BB2" s="888"/>
      <c r="BC2" s="888"/>
      <c r="BD2" s="888"/>
      <c r="BE2" s="875"/>
      <c r="BF2" s="876"/>
      <c r="BG2" s="876"/>
      <c r="BH2" s="876"/>
      <c r="BI2" s="876"/>
      <c r="BJ2" s="877"/>
      <c r="BK2" s="178"/>
    </row>
    <row r="3" spans="1:63" s="77" customFormat="1" ht="149.25" customHeight="1" thickTop="1" thickBot="1" x14ac:dyDescent="0.25">
      <c r="A3" s="525" t="s">
        <v>229</v>
      </c>
      <c r="B3" s="134" t="s">
        <v>33</v>
      </c>
      <c r="C3" s="135" t="s">
        <v>34</v>
      </c>
      <c r="D3" s="136" t="s">
        <v>35</v>
      </c>
      <c r="E3" s="136" t="s">
        <v>36</v>
      </c>
      <c r="F3" s="136" t="s">
        <v>191</v>
      </c>
      <c r="G3" s="136" t="s">
        <v>189</v>
      </c>
      <c r="H3" s="136" t="s">
        <v>190</v>
      </c>
      <c r="I3" s="136" t="s">
        <v>37</v>
      </c>
      <c r="J3" s="136" t="s">
        <v>125</v>
      </c>
      <c r="K3" s="136" t="s">
        <v>126</v>
      </c>
      <c r="L3" s="136" t="s">
        <v>195</v>
      </c>
      <c r="M3" s="136" t="s">
        <v>38</v>
      </c>
      <c r="N3" s="136" t="s">
        <v>150</v>
      </c>
      <c r="O3" s="136" t="s">
        <v>39</v>
      </c>
      <c r="P3" s="136" t="s">
        <v>40</v>
      </c>
      <c r="Q3" s="136" t="s">
        <v>161</v>
      </c>
      <c r="R3" s="136" t="s">
        <v>155</v>
      </c>
      <c r="S3" s="136" t="s">
        <v>41</v>
      </c>
      <c r="T3" s="136" t="s">
        <v>42</v>
      </c>
      <c r="U3" s="136" t="s">
        <v>212</v>
      </c>
      <c r="V3" s="136" t="s">
        <v>128</v>
      </c>
      <c r="W3" s="136" t="s">
        <v>213</v>
      </c>
      <c r="X3" s="136" t="s">
        <v>214</v>
      </c>
      <c r="Y3" s="136" t="s">
        <v>43</v>
      </c>
      <c r="Z3" s="136" t="s">
        <v>44</v>
      </c>
      <c r="AA3" s="136" t="s">
        <v>45</v>
      </c>
      <c r="AB3" s="136" t="s">
        <v>46</v>
      </c>
      <c r="AC3" s="136" t="s">
        <v>129</v>
      </c>
      <c r="AD3" s="136" t="s">
        <v>127</v>
      </c>
      <c r="AE3" s="136" t="s">
        <v>47</v>
      </c>
      <c r="AF3" s="615" t="s">
        <v>48</v>
      </c>
      <c r="AG3" s="135" t="s">
        <v>56</v>
      </c>
      <c r="AH3" s="135" t="s">
        <v>160</v>
      </c>
      <c r="AI3" s="136" t="s">
        <v>57</v>
      </c>
      <c r="AJ3" s="136" t="s">
        <v>59</v>
      </c>
      <c r="AK3" s="604" t="s">
        <v>60</v>
      </c>
      <c r="AL3" s="134" t="s">
        <v>49</v>
      </c>
      <c r="AM3" s="137" t="s">
        <v>50</v>
      </c>
      <c r="AN3" s="138" t="s">
        <v>139</v>
      </c>
      <c r="AO3" s="138" t="s">
        <v>51</v>
      </c>
      <c r="AP3" s="136" t="s">
        <v>137</v>
      </c>
      <c r="AQ3" s="138" t="s">
        <v>52</v>
      </c>
      <c r="AR3" s="135" t="s">
        <v>138</v>
      </c>
      <c r="AS3" s="137" t="s">
        <v>53</v>
      </c>
      <c r="AT3" s="137" t="s">
        <v>140</v>
      </c>
      <c r="AU3" s="138" t="s">
        <v>194</v>
      </c>
      <c r="AV3" s="138" t="s">
        <v>141</v>
      </c>
      <c r="AW3" s="138" t="s">
        <v>54</v>
      </c>
      <c r="AX3" s="136" t="s">
        <v>162</v>
      </c>
      <c r="AY3" s="136" t="s">
        <v>163</v>
      </c>
      <c r="AZ3" s="138" t="s">
        <v>55</v>
      </c>
      <c r="BA3" s="136" t="s">
        <v>61</v>
      </c>
      <c r="BB3" s="136" t="s">
        <v>62</v>
      </c>
      <c r="BC3" s="138" t="s">
        <v>63</v>
      </c>
      <c r="BD3" s="139" t="s">
        <v>151</v>
      </c>
      <c r="BE3" s="203" t="s">
        <v>64</v>
      </c>
      <c r="BF3" s="203" t="s">
        <v>135</v>
      </c>
      <c r="BG3" s="134" t="s">
        <v>136</v>
      </c>
      <c r="BH3" s="140" t="s">
        <v>133</v>
      </c>
      <c r="BI3" s="134" t="s">
        <v>134</v>
      </c>
      <c r="BJ3" s="80" t="s">
        <v>1</v>
      </c>
      <c r="BK3" s="76"/>
    </row>
    <row r="4" spans="1:63" s="77" customFormat="1" thickTop="1" thickBot="1" x14ac:dyDescent="0.25">
      <c r="A4" s="76" t="s">
        <v>2</v>
      </c>
      <c r="B4" s="7"/>
      <c r="C4" s="6">
        <v>1</v>
      </c>
      <c r="D4" s="4">
        <v>1</v>
      </c>
      <c r="E4" s="4">
        <v>1</v>
      </c>
      <c r="F4" s="57">
        <v>100</v>
      </c>
      <c r="G4" s="4">
        <v>25</v>
      </c>
      <c r="H4" s="4">
        <v>14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2</v>
      </c>
      <c r="Q4" s="4">
        <v>1</v>
      </c>
      <c r="R4" s="4">
        <v>2</v>
      </c>
      <c r="S4" s="4">
        <v>1</v>
      </c>
      <c r="T4" s="4">
        <v>1</v>
      </c>
      <c r="U4" s="4">
        <v>3</v>
      </c>
      <c r="V4" s="4">
        <v>3</v>
      </c>
      <c r="W4" s="4">
        <v>2</v>
      </c>
      <c r="X4" s="4">
        <v>2</v>
      </c>
      <c r="Y4" s="4">
        <v>3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10">
        <v>1</v>
      </c>
      <c r="AG4" s="6">
        <v>1</v>
      </c>
      <c r="AH4" s="6">
        <v>1</v>
      </c>
      <c r="AI4" s="4">
        <v>1</v>
      </c>
      <c r="AJ4" s="4">
        <v>1</v>
      </c>
      <c r="AK4" s="5">
        <v>1</v>
      </c>
      <c r="AL4" s="7">
        <v>1</v>
      </c>
      <c r="AM4" s="6">
        <v>1</v>
      </c>
      <c r="AN4" s="6">
        <v>1</v>
      </c>
      <c r="AO4" s="4">
        <v>1</v>
      </c>
      <c r="AP4" s="5">
        <v>1</v>
      </c>
      <c r="AQ4" s="5">
        <v>1</v>
      </c>
      <c r="AR4" s="5">
        <v>1</v>
      </c>
      <c r="AS4" s="5">
        <v>1</v>
      </c>
      <c r="AT4" s="5">
        <v>1</v>
      </c>
      <c r="AU4" s="5">
        <v>2.5</v>
      </c>
      <c r="AV4" s="5">
        <v>1</v>
      </c>
      <c r="AW4" s="5">
        <v>1</v>
      </c>
      <c r="AX4" s="5">
        <v>1</v>
      </c>
      <c r="AY4" s="5">
        <v>1</v>
      </c>
      <c r="AZ4" s="5">
        <v>1</v>
      </c>
      <c r="BA4" s="5">
        <v>1</v>
      </c>
      <c r="BB4" s="5">
        <v>1</v>
      </c>
      <c r="BC4" s="5">
        <v>1</v>
      </c>
      <c r="BD4" s="9">
        <v>1.5</v>
      </c>
      <c r="BE4" s="9">
        <f t="shared" ref="BE4:BE33" si="0">SUM(C4:BC4)</f>
        <v>200.5</v>
      </c>
      <c r="BF4" s="9">
        <f t="shared" ref="BF4:BF33" si="1">SUM(C4:AF4)</f>
        <v>176</v>
      </c>
      <c r="BG4" s="7">
        <f t="shared" ref="BG4:BG33" si="2">SUM(AG4:AK4)</f>
        <v>5</v>
      </c>
      <c r="BH4" s="25" t="e">
        <f>SUM(BE4,#REF!)</f>
        <v>#REF!</v>
      </c>
      <c r="BI4" s="7">
        <f t="shared" ref="BI4:BI33" si="3">SUM(AM4:BD4)</f>
        <v>20</v>
      </c>
      <c r="BJ4" s="25">
        <v>20</v>
      </c>
      <c r="BK4" s="76"/>
    </row>
    <row r="5" spans="1:63" ht="18" hidden="1" customHeight="1" x14ac:dyDescent="0.2">
      <c r="A5" s="544" t="s">
        <v>21</v>
      </c>
      <c r="B5" s="198"/>
      <c r="C5" s="19">
        <v>1</v>
      </c>
      <c r="D5" s="8">
        <v>1</v>
      </c>
      <c r="E5" s="8">
        <v>1</v>
      </c>
      <c r="F5" s="8">
        <v>50</v>
      </c>
      <c r="G5" s="8">
        <v>10</v>
      </c>
      <c r="H5" s="8">
        <v>9.8000000000000007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1</v>
      </c>
      <c r="O5" s="8"/>
      <c r="P5" s="8"/>
      <c r="Q5" s="8"/>
      <c r="R5" s="8"/>
      <c r="S5" s="8">
        <v>1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11"/>
      <c r="AG5" s="12">
        <v>1</v>
      </c>
      <c r="AH5" s="12">
        <v>1</v>
      </c>
      <c r="AI5" s="8">
        <v>1</v>
      </c>
      <c r="AJ5" s="8"/>
      <c r="AK5" s="23"/>
      <c r="AL5" s="92"/>
      <c r="AM5" s="12"/>
      <c r="AN5" s="12"/>
      <c r="AO5" s="8"/>
      <c r="AP5" s="8"/>
      <c r="AQ5" s="8"/>
      <c r="AR5" s="8"/>
      <c r="AS5" s="8"/>
      <c r="AT5" s="8"/>
      <c r="AU5" s="8"/>
      <c r="AV5" s="8"/>
      <c r="AW5" s="8"/>
      <c r="AX5" s="23"/>
      <c r="AY5" s="23"/>
      <c r="AZ5" s="23"/>
      <c r="BA5" s="23"/>
      <c r="BB5" s="23"/>
      <c r="BC5" s="23"/>
      <c r="BD5" s="23"/>
      <c r="BE5" s="9">
        <f t="shared" si="0"/>
        <v>82.8</v>
      </c>
      <c r="BF5" s="9">
        <f t="shared" si="1"/>
        <v>79.8</v>
      </c>
      <c r="BG5" s="7">
        <f t="shared" si="2"/>
        <v>3</v>
      </c>
      <c r="BH5" s="26" t="e">
        <f>SUM(BE5,#REF!)/#REF!*100</f>
        <v>#REF!</v>
      </c>
      <c r="BI5" s="7">
        <f t="shared" si="3"/>
        <v>0</v>
      </c>
      <c r="BJ5" s="31">
        <v>20</v>
      </c>
    </row>
    <row r="6" spans="1:63" ht="18" customHeight="1" thickTop="1" thickBot="1" x14ac:dyDescent="0.25">
      <c r="A6" s="593" t="s">
        <v>23</v>
      </c>
      <c r="B6" s="198"/>
      <c r="C6" s="1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"/>
      <c r="AG6" s="12"/>
      <c r="AH6" s="24"/>
      <c r="AI6" s="8"/>
      <c r="AJ6" s="8"/>
      <c r="AK6" s="23"/>
      <c r="AL6" s="92"/>
      <c r="AM6" s="12"/>
      <c r="AN6" s="12"/>
      <c r="AO6" s="8"/>
      <c r="AP6" s="8"/>
      <c r="AQ6" s="8"/>
      <c r="AR6" s="8"/>
      <c r="AS6" s="8"/>
      <c r="AT6" s="8"/>
      <c r="AU6" s="8"/>
      <c r="AV6" s="8"/>
      <c r="AW6" s="8"/>
      <c r="AX6" s="23"/>
      <c r="AY6" s="23"/>
      <c r="AZ6" s="23"/>
      <c r="BA6" s="23"/>
      <c r="BB6" s="23"/>
      <c r="BC6" s="23"/>
      <c r="BD6" s="23"/>
      <c r="BE6" s="9">
        <f t="shared" si="0"/>
        <v>0</v>
      </c>
      <c r="BF6" s="9">
        <f t="shared" si="1"/>
        <v>0</v>
      </c>
      <c r="BG6" s="7">
        <f t="shared" si="2"/>
        <v>0</v>
      </c>
      <c r="BH6" s="26" t="e">
        <f>SUM(BE6,#REF!)/#REF!*100</f>
        <v>#REF!</v>
      </c>
      <c r="BI6" s="7">
        <f t="shared" si="3"/>
        <v>0</v>
      </c>
      <c r="BJ6" s="31">
        <v>27</v>
      </c>
    </row>
    <row r="7" spans="1:63" ht="18" customHeight="1" thickTop="1" thickBot="1" x14ac:dyDescent="0.25">
      <c r="A7" s="593" t="s">
        <v>12</v>
      </c>
      <c r="B7" s="198"/>
      <c r="C7" s="1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4"/>
      <c r="W7" s="14"/>
      <c r="X7" s="14"/>
      <c r="Y7" s="8"/>
      <c r="Z7" s="8"/>
      <c r="AA7" s="8"/>
      <c r="AB7" s="8"/>
      <c r="AC7" s="8"/>
      <c r="AD7" s="8"/>
      <c r="AE7" s="8"/>
      <c r="AF7" s="11"/>
      <c r="AG7" s="12"/>
      <c r="AH7" s="24"/>
      <c r="AI7" s="8"/>
      <c r="AJ7" s="8"/>
      <c r="AK7" s="23"/>
      <c r="AL7" s="92"/>
      <c r="AM7" s="12"/>
      <c r="AN7" s="12"/>
      <c r="AO7" s="8"/>
      <c r="AP7" s="8"/>
      <c r="AQ7" s="8"/>
      <c r="AR7" s="8"/>
      <c r="AS7" s="8"/>
      <c r="AT7" s="8"/>
      <c r="AU7" s="8"/>
      <c r="AV7" s="8"/>
      <c r="AW7" s="8"/>
      <c r="AX7" s="23"/>
      <c r="AY7" s="23"/>
      <c r="AZ7" s="23"/>
      <c r="BA7" s="23"/>
      <c r="BB7" s="23"/>
      <c r="BC7" s="23"/>
      <c r="BD7" s="23"/>
      <c r="BE7" s="9">
        <f t="shared" si="0"/>
        <v>0</v>
      </c>
      <c r="BF7" s="9">
        <f t="shared" si="1"/>
        <v>0</v>
      </c>
      <c r="BG7" s="7">
        <f t="shared" si="2"/>
        <v>0</v>
      </c>
      <c r="BH7" s="26" t="e">
        <f>SUM(BE7,#REF!)/#REF!*100</f>
        <v>#REF!</v>
      </c>
      <c r="BI7" s="7">
        <f t="shared" si="3"/>
        <v>0</v>
      </c>
      <c r="BJ7" s="31">
        <v>32</v>
      </c>
    </row>
    <row r="8" spans="1:63" ht="18" customHeight="1" thickTop="1" thickBot="1" x14ac:dyDescent="0.25">
      <c r="A8" s="617" t="s">
        <v>26</v>
      </c>
      <c r="B8" s="198"/>
      <c r="C8" s="12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11"/>
      <c r="AG8" s="12"/>
      <c r="AH8" s="24"/>
      <c r="AI8" s="8"/>
      <c r="AJ8" s="8"/>
      <c r="AK8" s="23"/>
      <c r="AL8" s="92"/>
      <c r="AM8" s="12"/>
      <c r="AN8" s="12"/>
      <c r="AO8" s="8"/>
      <c r="AP8" s="8"/>
      <c r="AQ8" s="8"/>
      <c r="AR8" s="8"/>
      <c r="AS8" s="8"/>
      <c r="AT8" s="8"/>
      <c r="AU8" s="8"/>
      <c r="AV8" s="8"/>
      <c r="AW8" s="8"/>
      <c r="AX8" s="23"/>
      <c r="AY8" s="23"/>
      <c r="AZ8" s="23"/>
      <c r="BA8" s="23"/>
      <c r="BB8" s="23"/>
      <c r="BC8" s="23"/>
      <c r="BD8" s="23"/>
      <c r="BE8" s="9">
        <f t="shared" si="0"/>
        <v>0</v>
      </c>
      <c r="BF8" s="9">
        <f t="shared" si="1"/>
        <v>0</v>
      </c>
      <c r="BG8" s="7">
        <f t="shared" si="2"/>
        <v>0</v>
      </c>
      <c r="BH8" s="26" t="e">
        <f>SUM(BE8,#REF!)/#REF!*100</f>
        <v>#REF!</v>
      </c>
      <c r="BI8" s="7">
        <f t="shared" si="3"/>
        <v>0</v>
      </c>
      <c r="BJ8" s="31">
        <v>23</v>
      </c>
    </row>
    <row r="9" spans="1:63" ht="18" customHeight="1" thickTop="1" thickBot="1" x14ac:dyDescent="0.25">
      <c r="A9" s="594" t="s">
        <v>144</v>
      </c>
      <c r="B9" s="198"/>
      <c r="C9" s="12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11"/>
      <c r="AG9" s="12"/>
      <c r="AH9" s="24"/>
      <c r="AI9" s="8"/>
      <c r="AJ9" s="8"/>
      <c r="AK9" s="23"/>
      <c r="AL9" s="92"/>
      <c r="AM9" s="12"/>
      <c r="AN9" s="12"/>
      <c r="AO9" s="8"/>
      <c r="AP9" s="8"/>
      <c r="AQ9" s="8"/>
      <c r="AR9" s="8"/>
      <c r="AS9" s="8"/>
      <c r="AT9" s="8"/>
      <c r="AU9" s="8"/>
      <c r="AV9" s="8"/>
      <c r="AW9" s="8"/>
      <c r="AX9" s="23"/>
      <c r="AY9" s="23"/>
      <c r="AZ9" s="23"/>
      <c r="BA9" s="23"/>
      <c r="BB9" s="23"/>
      <c r="BC9" s="23"/>
      <c r="BD9" s="23"/>
      <c r="BE9" s="9">
        <f t="shared" si="0"/>
        <v>0</v>
      </c>
      <c r="BF9" s="9">
        <f t="shared" si="1"/>
        <v>0</v>
      </c>
      <c r="BG9" s="7">
        <f t="shared" si="2"/>
        <v>0</v>
      </c>
      <c r="BH9" s="26"/>
      <c r="BI9" s="7">
        <f t="shared" si="3"/>
        <v>0</v>
      </c>
      <c r="BJ9" s="31"/>
    </row>
    <row r="10" spans="1:63" ht="18" hidden="1" customHeight="1" x14ac:dyDescent="0.2">
      <c r="A10" s="593" t="s">
        <v>13</v>
      </c>
      <c r="B10" s="198"/>
      <c r="C10" s="12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14"/>
      <c r="Q10" s="71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11"/>
      <c r="AG10" s="12"/>
      <c r="AH10" s="24"/>
      <c r="AI10" s="8"/>
      <c r="AJ10" s="8"/>
      <c r="AK10" s="23"/>
      <c r="AL10" s="92"/>
      <c r="AM10" s="12"/>
      <c r="AN10" s="12"/>
      <c r="AO10" s="8"/>
      <c r="AP10" s="8"/>
      <c r="AQ10" s="8"/>
      <c r="AR10" s="8"/>
      <c r="AS10" s="8"/>
      <c r="AT10" s="8"/>
      <c r="AU10" s="8"/>
      <c r="AV10" s="8"/>
      <c r="AW10" s="8"/>
      <c r="AX10" s="23"/>
      <c r="AY10" s="23"/>
      <c r="AZ10" s="23"/>
      <c r="BA10" s="23"/>
      <c r="BB10" s="23"/>
      <c r="BC10" s="23"/>
      <c r="BD10" s="23"/>
      <c r="BE10" s="9">
        <f t="shared" si="0"/>
        <v>0</v>
      </c>
      <c r="BF10" s="9">
        <f t="shared" si="1"/>
        <v>0</v>
      </c>
      <c r="BG10" s="7">
        <f t="shared" si="2"/>
        <v>0</v>
      </c>
      <c r="BH10" s="26" t="e">
        <f>SUM(BE10,#REF!)/#REF!*100</f>
        <v>#REF!</v>
      </c>
      <c r="BI10" s="7">
        <f t="shared" si="3"/>
        <v>0</v>
      </c>
      <c r="BJ10" s="31">
        <v>20</v>
      </c>
    </row>
    <row r="11" spans="1:63" ht="18" customHeight="1" thickTop="1" thickBot="1" x14ac:dyDescent="0.25">
      <c r="A11" s="313" t="s">
        <v>14</v>
      </c>
      <c r="B11" s="198"/>
      <c r="C11" s="12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"/>
      <c r="AG11" s="12"/>
      <c r="AH11" s="24"/>
      <c r="AI11" s="8"/>
      <c r="AJ11" s="8"/>
      <c r="AK11" s="23"/>
      <c r="AL11" s="92"/>
      <c r="AM11" s="12"/>
      <c r="AN11" s="12"/>
      <c r="AO11" s="8"/>
      <c r="AP11" s="8"/>
      <c r="AQ11" s="8"/>
      <c r="AR11" s="8"/>
      <c r="AS11" s="8"/>
      <c r="AT11" s="8"/>
      <c r="AU11" s="8"/>
      <c r="AV11" s="8"/>
      <c r="AW11" s="8"/>
      <c r="AX11" s="23"/>
      <c r="AY11" s="23"/>
      <c r="AZ11" s="23"/>
      <c r="BA11" s="23"/>
      <c r="BB11" s="23"/>
      <c r="BC11" s="23"/>
      <c r="BD11" s="23"/>
      <c r="BE11" s="9">
        <f t="shared" si="0"/>
        <v>0</v>
      </c>
      <c r="BF11" s="9">
        <f t="shared" si="1"/>
        <v>0</v>
      </c>
      <c r="BG11" s="7">
        <f t="shared" si="2"/>
        <v>0</v>
      </c>
      <c r="BH11" s="26" t="e">
        <f>SUM(BE11,#REF!)/#REF!*100</f>
        <v>#REF!</v>
      </c>
      <c r="BI11" s="7">
        <f t="shared" si="3"/>
        <v>0</v>
      </c>
      <c r="BJ11" s="31">
        <v>18</v>
      </c>
    </row>
    <row r="12" spans="1:63" ht="18" customHeight="1" thickTop="1" thickBot="1" x14ac:dyDescent="0.25">
      <c r="A12" s="313" t="s">
        <v>220</v>
      </c>
      <c r="B12" s="198"/>
      <c r="C12" s="12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11"/>
      <c r="AG12" s="12"/>
      <c r="AH12" s="24"/>
      <c r="AI12" s="8"/>
      <c r="AJ12" s="8"/>
      <c r="AK12" s="23"/>
      <c r="AL12" s="92"/>
      <c r="AM12" s="12"/>
      <c r="AN12" s="12"/>
      <c r="AO12" s="8"/>
      <c r="AP12" s="8"/>
      <c r="AQ12" s="8"/>
      <c r="AR12" s="8"/>
      <c r="AS12" s="8"/>
      <c r="AT12" s="8"/>
      <c r="AU12" s="8"/>
      <c r="AV12" s="8"/>
      <c r="AW12" s="8"/>
      <c r="AX12" s="23"/>
      <c r="AY12" s="23"/>
      <c r="AZ12" s="23"/>
      <c r="BA12" s="23"/>
      <c r="BB12" s="23"/>
      <c r="BC12" s="23"/>
      <c r="BD12" s="23"/>
      <c r="BE12" s="9">
        <f t="shared" si="0"/>
        <v>0</v>
      </c>
      <c r="BF12" s="9">
        <f t="shared" si="1"/>
        <v>0</v>
      </c>
      <c r="BG12" s="7">
        <f t="shared" si="2"/>
        <v>0</v>
      </c>
      <c r="BH12" s="26"/>
      <c r="BI12" s="7"/>
      <c r="BJ12" s="31"/>
    </row>
    <row r="13" spans="1:63" ht="18" customHeight="1" thickTop="1" thickBot="1" x14ac:dyDescent="0.25">
      <c r="A13" s="593" t="s">
        <v>16</v>
      </c>
      <c r="B13" s="198"/>
      <c r="C13" s="12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11"/>
      <c r="AG13" s="12"/>
      <c r="AH13" s="24"/>
      <c r="AI13" s="8"/>
      <c r="AJ13" s="8"/>
      <c r="AK13" s="23"/>
      <c r="AL13" s="92"/>
      <c r="AM13" s="12"/>
      <c r="AN13" s="12"/>
      <c r="AO13" s="8"/>
      <c r="AP13" s="8"/>
      <c r="AQ13" s="8"/>
      <c r="AR13" s="8"/>
      <c r="AS13" s="8"/>
      <c r="AT13" s="8"/>
      <c r="AU13" s="8"/>
      <c r="AV13" s="8"/>
      <c r="AW13" s="8"/>
      <c r="AX13" s="23"/>
      <c r="AY13" s="23"/>
      <c r="AZ13" s="23"/>
      <c r="BA13" s="23"/>
      <c r="BB13" s="23"/>
      <c r="BC13" s="23"/>
      <c r="BD13" s="23"/>
      <c r="BE13" s="9">
        <f t="shared" si="0"/>
        <v>0</v>
      </c>
      <c r="BF13" s="9">
        <f t="shared" si="1"/>
        <v>0</v>
      </c>
      <c r="BG13" s="7">
        <f t="shared" si="2"/>
        <v>0</v>
      </c>
      <c r="BH13" s="26" t="e">
        <f>SUM(BE13,#REF!)/#REF!*100</f>
        <v>#REF!</v>
      </c>
      <c r="BI13" s="7">
        <f t="shared" si="3"/>
        <v>0</v>
      </c>
      <c r="BJ13" s="31">
        <v>29</v>
      </c>
    </row>
    <row r="14" spans="1:63" ht="18" customHeight="1" thickTop="1" thickBot="1" x14ac:dyDescent="0.25">
      <c r="A14" s="313" t="s">
        <v>218</v>
      </c>
      <c r="B14" s="198"/>
      <c r="C14" s="12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11"/>
      <c r="AG14" s="12"/>
      <c r="AH14" s="24"/>
      <c r="AI14" s="8"/>
      <c r="AJ14" s="8"/>
      <c r="AK14" s="23"/>
      <c r="AL14" s="92"/>
      <c r="AM14" s="12"/>
      <c r="AN14" s="12"/>
      <c r="AO14" s="8"/>
      <c r="AP14" s="8"/>
      <c r="AQ14" s="8"/>
      <c r="AR14" s="8"/>
      <c r="AS14" s="8"/>
      <c r="AT14" s="8"/>
      <c r="AU14" s="8"/>
      <c r="AV14" s="8"/>
      <c r="AW14" s="8"/>
      <c r="AX14" s="23"/>
      <c r="AY14" s="23"/>
      <c r="AZ14" s="23"/>
      <c r="BA14" s="23"/>
      <c r="BB14" s="23"/>
      <c r="BC14" s="23"/>
      <c r="BD14" s="23"/>
      <c r="BE14" s="9">
        <f t="shared" si="0"/>
        <v>0</v>
      </c>
      <c r="BF14" s="9">
        <f t="shared" si="1"/>
        <v>0</v>
      </c>
      <c r="BG14" s="7">
        <f t="shared" si="2"/>
        <v>0</v>
      </c>
      <c r="BH14" s="26" t="e">
        <f>SUM(BE14,#REF!)/#REF!*100</f>
        <v>#REF!</v>
      </c>
      <c r="BI14" s="7">
        <f t="shared" si="3"/>
        <v>0</v>
      </c>
      <c r="BJ14" s="31"/>
    </row>
    <row r="15" spans="1:63" ht="18" hidden="1" customHeight="1" x14ac:dyDescent="0.2">
      <c r="A15" s="593" t="s">
        <v>18</v>
      </c>
      <c r="B15" s="198"/>
      <c r="C15" s="12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11"/>
      <c r="AG15" s="12"/>
      <c r="AH15" s="24"/>
      <c r="AI15" s="8"/>
      <c r="AJ15" s="8"/>
      <c r="AK15" s="23"/>
      <c r="AL15" s="92"/>
      <c r="AM15" s="12"/>
      <c r="AN15" s="12"/>
      <c r="AO15" s="8"/>
      <c r="AP15" s="8"/>
      <c r="AQ15" s="8"/>
      <c r="AR15" s="8"/>
      <c r="AS15" s="8"/>
      <c r="AT15" s="8"/>
      <c r="AU15" s="8"/>
      <c r="AV15" s="8"/>
      <c r="AW15" s="8"/>
      <c r="AX15" s="23"/>
      <c r="AY15" s="23"/>
      <c r="AZ15" s="23"/>
      <c r="BA15" s="23"/>
      <c r="BB15" s="23"/>
      <c r="BC15" s="23"/>
      <c r="BD15" s="23"/>
      <c r="BE15" s="9">
        <f t="shared" si="0"/>
        <v>0</v>
      </c>
      <c r="BF15" s="9">
        <f t="shared" si="1"/>
        <v>0</v>
      </c>
      <c r="BG15" s="7">
        <f t="shared" si="2"/>
        <v>0</v>
      </c>
      <c r="BH15" s="26" t="e">
        <f>SUM(BE15,#REF!)/#REF!*100</f>
        <v>#REF!</v>
      </c>
      <c r="BI15" s="7">
        <f t="shared" si="3"/>
        <v>0</v>
      </c>
      <c r="BJ15" s="31">
        <v>28</v>
      </c>
    </row>
    <row r="16" spans="1:63" ht="18" customHeight="1" thickTop="1" thickBot="1" x14ac:dyDescent="0.25">
      <c r="A16" s="593" t="s">
        <v>19</v>
      </c>
      <c r="B16" s="198"/>
      <c r="C16" s="1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11"/>
      <c r="AG16" s="12"/>
      <c r="AH16" s="24"/>
      <c r="AI16" s="8"/>
      <c r="AJ16" s="8"/>
      <c r="AK16" s="23"/>
      <c r="AL16" s="92"/>
      <c r="AM16" s="12"/>
      <c r="AN16" s="12"/>
      <c r="AO16" s="8"/>
      <c r="AP16" s="8"/>
      <c r="AQ16" s="8"/>
      <c r="AR16" s="8"/>
      <c r="AS16" s="8"/>
      <c r="AT16" s="8"/>
      <c r="AU16" s="8"/>
      <c r="AV16" s="8"/>
      <c r="AW16" s="8"/>
      <c r="AX16" s="23"/>
      <c r="AY16" s="23"/>
      <c r="AZ16" s="23"/>
      <c r="BA16" s="23"/>
      <c r="BB16" s="23"/>
      <c r="BC16" s="23"/>
      <c r="BD16" s="23"/>
      <c r="BE16" s="9">
        <f t="shared" si="0"/>
        <v>0</v>
      </c>
      <c r="BF16" s="9">
        <f t="shared" si="1"/>
        <v>0</v>
      </c>
      <c r="BG16" s="7">
        <f t="shared" si="2"/>
        <v>0</v>
      </c>
      <c r="BH16" s="26" t="e">
        <f>SUM(BE16,#REF!)/#REF!*100</f>
        <v>#REF!</v>
      </c>
      <c r="BI16" s="7">
        <f t="shared" si="3"/>
        <v>0</v>
      </c>
      <c r="BJ16" s="31">
        <v>17</v>
      </c>
    </row>
    <row r="17" spans="1:63" ht="18" customHeight="1" thickTop="1" thickBot="1" x14ac:dyDescent="0.25">
      <c r="A17" s="593" t="s">
        <v>20</v>
      </c>
      <c r="B17" s="198"/>
      <c r="C17" s="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11"/>
      <c r="AG17" s="12"/>
      <c r="AH17" s="24"/>
      <c r="AI17" s="8"/>
      <c r="AJ17" s="8"/>
      <c r="AK17" s="23"/>
      <c r="AL17" s="92"/>
      <c r="AM17" s="12"/>
      <c r="AN17" s="12"/>
      <c r="AO17" s="8"/>
      <c r="AP17" s="8"/>
      <c r="AQ17" s="8"/>
      <c r="AR17" s="8"/>
      <c r="AS17" s="8"/>
      <c r="AT17" s="8"/>
      <c r="AU17" s="8"/>
      <c r="AV17" s="8"/>
      <c r="AW17" s="8"/>
      <c r="AX17" s="23"/>
      <c r="AY17" s="23"/>
      <c r="AZ17" s="23"/>
      <c r="BA17" s="23"/>
      <c r="BB17" s="23"/>
      <c r="BC17" s="23"/>
      <c r="BD17" s="23"/>
      <c r="BE17" s="9">
        <f t="shared" si="0"/>
        <v>0</v>
      </c>
      <c r="BF17" s="9">
        <f t="shared" si="1"/>
        <v>0</v>
      </c>
      <c r="BG17" s="7">
        <f t="shared" si="2"/>
        <v>0</v>
      </c>
      <c r="BH17" s="26" t="e">
        <f>SUM(BE17,#REF!)/#REF!*100</f>
        <v>#REF!</v>
      </c>
      <c r="BI17" s="7">
        <f t="shared" si="3"/>
        <v>0</v>
      </c>
      <c r="BJ17" s="31">
        <v>26</v>
      </c>
    </row>
    <row r="18" spans="1:63" ht="18" customHeight="1" thickTop="1" thickBot="1" x14ac:dyDescent="0.25">
      <c r="A18" s="313" t="s">
        <v>58</v>
      </c>
      <c r="B18" s="198"/>
      <c r="C18" s="12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11"/>
      <c r="AG18" s="12"/>
      <c r="AH18" s="24"/>
      <c r="AI18" s="8"/>
      <c r="AJ18" s="8"/>
      <c r="AK18" s="23"/>
      <c r="AL18" s="92"/>
      <c r="AM18" s="12"/>
      <c r="AN18" s="12"/>
      <c r="AO18" s="8"/>
      <c r="AP18" s="8"/>
      <c r="AQ18" s="8"/>
      <c r="AR18" s="8"/>
      <c r="AS18" s="8"/>
      <c r="AT18" s="8"/>
      <c r="AU18" s="8"/>
      <c r="AV18" s="8"/>
      <c r="AW18" s="8"/>
      <c r="AX18" s="23"/>
      <c r="AY18" s="23"/>
      <c r="AZ18" s="23"/>
      <c r="BA18" s="23"/>
      <c r="BB18" s="23"/>
      <c r="BC18" s="23"/>
      <c r="BD18" s="23"/>
      <c r="BE18" s="9">
        <f t="shared" si="0"/>
        <v>0</v>
      </c>
      <c r="BF18" s="9">
        <f t="shared" si="1"/>
        <v>0</v>
      </c>
      <c r="BG18" s="7">
        <f t="shared" si="2"/>
        <v>0</v>
      </c>
      <c r="BH18" s="26" t="e">
        <f>SUM(BE18,#REF!)/#REF!*100</f>
        <v>#REF!</v>
      </c>
      <c r="BI18" s="7">
        <f t="shared" si="3"/>
        <v>0</v>
      </c>
      <c r="BJ18" s="31">
        <v>30</v>
      </c>
    </row>
    <row r="19" spans="1:63" ht="18" customHeight="1" thickTop="1" thickBot="1" x14ac:dyDescent="0.25">
      <c r="A19" s="593" t="s">
        <v>27</v>
      </c>
      <c r="B19" s="198"/>
      <c r="C19" s="12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11"/>
      <c r="AG19" s="12"/>
      <c r="AH19" s="24"/>
      <c r="AI19" s="8"/>
      <c r="AJ19" s="8"/>
      <c r="AK19" s="23"/>
      <c r="AL19" s="92"/>
      <c r="AM19" s="12"/>
      <c r="AN19" s="12"/>
      <c r="AO19" s="8"/>
      <c r="AP19" s="8"/>
      <c r="AQ19" s="8"/>
      <c r="AR19" s="8"/>
      <c r="AS19" s="8"/>
      <c r="AT19" s="8"/>
      <c r="AU19" s="8"/>
      <c r="AV19" s="8"/>
      <c r="AW19" s="8"/>
      <c r="AX19" s="23"/>
      <c r="AY19" s="23"/>
      <c r="AZ19" s="23"/>
      <c r="BA19" s="23"/>
      <c r="BB19" s="23"/>
      <c r="BC19" s="23"/>
      <c r="BD19" s="23"/>
      <c r="BE19" s="9">
        <f t="shared" si="0"/>
        <v>0</v>
      </c>
      <c r="BF19" s="9">
        <f t="shared" si="1"/>
        <v>0</v>
      </c>
      <c r="BG19" s="7">
        <f t="shared" si="2"/>
        <v>0</v>
      </c>
      <c r="BH19" s="26" t="e">
        <f>SUM(BE19,#REF!)/#REF!*100</f>
        <v>#REF!</v>
      </c>
      <c r="BI19" s="7">
        <f t="shared" si="3"/>
        <v>0</v>
      </c>
      <c r="BJ19" s="31">
        <v>22</v>
      </c>
    </row>
    <row r="20" spans="1:63" s="84" customFormat="1" ht="18" customHeight="1" thickTop="1" thickBot="1" x14ac:dyDescent="0.25">
      <c r="A20" s="593" t="s">
        <v>28</v>
      </c>
      <c r="B20" s="198"/>
      <c r="C20" s="12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11"/>
      <c r="AG20" s="12"/>
      <c r="AH20" s="24"/>
      <c r="AI20" s="8"/>
      <c r="AJ20" s="8"/>
      <c r="AK20" s="23"/>
      <c r="AL20" s="92"/>
      <c r="AM20" s="12"/>
      <c r="AN20" s="12"/>
      <c r="AO20" s="8"/>
      <c r="AP20" s="8"/>
      <c r="AQ20" s="8"/>
      <c r="AR20" s="8"/>
      <c r="AS20" s="8"/>
      <c r="AT20" s="8"/>
      <c r="AU20" s="8"/>
      <c r="AV20" s="8"/>
      <c r="AW20" s="8"/>
      <c r="AX20" s="23"/>
      <c r="AY20" s="23"/>
      <c r="AZ20" s="23"/>
      <c r="BA20" s="23"/>
      <c r="BB20" s="23"/>
      <c r="BC20" s="23"/>
      <c r="BD20" s="23"/>
      <c r="BE20" s="9">
        <f t="shared" si="0"/>
        <v>0</v>
      </c>
      <c r="BF20" s="9">
        <f t="shared" si="1"/>
        <v>0</v>
      </c>
      <c r="BG20" s="7">
        <f t="shared" si="2"/>
        <v>0</v>
      </c>
      <c r="BH20" s="33" t="e">
        <f>SUM(BE20,#REF!)/#REF!*100</f>
        <v>#REF!</v>
      </c>
      <c r="BI20" s="7">
        <f t="shared" si="3"/>
        <v>0</v>
      </c>
      <c r="BJ20" s="31">
        <v>22</v>
      </c>
      <c r="BK20" s="83"/>
    </row>
    <row r="21" spans="1:63" s="45" customFormat="1" ht="18" customHeight="1" thickTop="1" thickBot="1" x14ac:dyDescent="0.25">
      <c r="A21" s="593" t="s">
        <v>29</v>
      </c>
      <c r="B21" s="199"/>
      <c r="C21" s="94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191"/>
      <c r="AG21" s="94"/>
      <c r="AH21" s="173"/>
      <c r="AI21" s="95"/>
      <c r="AJ21" s="95"/>
      <c r="AK21" s="96"/>
      <c r="AL21" s="93"/>
      <c r="AM21" s="94"/>
      <c r="AN21" s="94"/>
      <c r="AO21" s="95"/>
      <c r="AP21" s="95"/>
      <c r="AQ21" s="95"/>
      <c r="AR21" s="95"/>
      <c r="AS21" s="95"/>
      <c r="AT21" s="95"/>
      <c r="AU21" s="95"/>
      <c r="AV21" s="95"/>
      <c r="AW21" s="95"/>
      <c r="AX21" s="96"/>
      <c r="AY21" s="96"/>
      <c r="AZ21" s="96"/>
      <c r="BA21" s="96"/>
      <c r="BB21" s="96"/>
      <c r="BC21" s="96"/>
      <c r="BD21" s="96"/>
      <c r="BE21" s="130">
        <f t="shared" si="0"/>
        <v>0</v>
      </c>
      <c r="BF21" s="130">
        <f t="shared" si="1"/>
        <v>0</v>
      </c>
      <c r="BG21" s="7">
        <f t="shared" si="2"/>
        <v>0</v>
      </c>
      <c r="BH21" s="28" t="e">
        <f>SUM(BE21,#REF!)/#REF!*100</f>
        <v>#REF!</v>
      </c>
      <c r="BI21" s="510">
        <f t="shared" si="3"/>
        <v>0</v>
      </c>
      <c r="BJ21" s="28">
        <v>25</v>
      </c>
      <c r="BK21" s="81"/>
    </row>
    <row r="22" spans="1:63" s="86" customFormat="1" ht="18" customHeight="1" thickTop="1" thickBot="1" x14ac:dyDescent="0.25">
      <c r="A22" s="595" t="s">
        <v>193</v>
      </c>
      <c r="B22" s="198"/>
      <c r="C22" s="12"/>
      <c r="D22" s="8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8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248"/>
      <c r="AG22" s="12"/>
      <c r="AH22" s="102"/>
      <c r="AI22" s="99"/>
      <c r="AJ22" s="99"/>
      <c r="AK22" s="100"/>
      <c r="AL22" s="97"/>
      <c r="AM22" s="98"/>
      <c r="AN22" s="98"/>
      <c r="AO22" s="99"/>
      <c r="AP22" s="99"/>
      <c r="AQ22" s="99"/>
      <c r="AR22" s="99"/>
      <c r="AS22" s="99"/>
      <c r="AT22" s="99"/>
      <c r="AU22" s="99"/>
      <c r="AV22" s="99"/>
      <c r="AW22" s="99"/>
      <c r="AX22" s="100"/>
      <c r="AY22" s="100"/>
      <c r="AZ22" s="100"/>
      <c r="BA22" s="100"/>
      <c r="BB22" s="100"/>
      <c r="BC22" s="100"/>
      <c r="BD22" s="100"/>
      <c r="BE22" s="9">
        <f t="shared" si="0"/>
        <v>0</v>
      </c>
      <c r="BF22" s="9">
        <f t="shared" si="1"/>
        <v>0</v>
      </c>
      <c r="BG22" s="7">
        <f t="shared" si="2"/>
        <v>0</v>
      </c>
      <c r="BH22" s="25" t="e">
        <f>SUM(BE22,#REF!)/#REF!*100</f>
        <v>#REF!</v>
      </c>
      <c r="BI22" s="7">
        <f t="shared" si="3"/>
        <v>0</v>
      </c>
      <c r="BJ22" s="31">
        <v>20</v>
      </c>
      <c r="BK22" s="85"/>
    </row>
    <row r="23" spans="1:63" s="84" customFormat="1" ht="18" customHeight="1" thickTop="1" thickBot="1" x14ac:dyDescent="0.25">
      <c r="A23" s="618" t="s">
        <v>31</v>
      </c>
      <c r="B23" s="200"/>
      <c r="C23" s="107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616"/>
      <c r="AG23" s="110"/>
      <c r="AH23" s="249"/>
      <c r="AI23" s="108"/>
      <c r="AJ23" s="108"/>
      <c r="AK23" s="109"/>
      <c r="AL23" s="605"/>
      <c r="AM23" s="110"/>
      <c r="AN23" s="110"/>
      <c r="AO23" s="108"/>
      <c r="AP23" s="108"/>
      <c r="AQ23" s="108"/>
      <c r="AR23" s="108"/>
      <c r="AS23" s="108"/>
      <c r="AT23" s="108"/>
      <c r="AU23" s="108"/>
      <c r="AV23" s="108"/>
      <c r="AW23" s="108"/>
      <c r="AX23" s="109"/>
      <c r="AY23" s="109"/>
      <c r="AZ23" s="109"/>
      <c r="BA23" s="109"/>
      <c r="BB23" s="109"/>
      <c r="BC23" s="109"/>
      <c r="BD23" s="109"/>
      <c r="BE23" s="9">
        <f t="shared" si="0"/>
        <v>0</v>
      </c>
      <c r="BF23" s="9">
        <f t="shared" si="1"/>
        <v>0</v>
      </c>
      <c r="BG23" s="7">
        <f t="shared" si="2"/>
        <v>0</v>
      </c>
      <c r="BH23" s="25" t="e">
        <f>SUM(BE23,#REF!)/#REF!*100</f>
        <v>#REF!</v>
      </c>
      <c r="BI23" s="7">
        <f t="shared" si="3"/>
        <v>0</v>
      </c>
      <c r="BJ23" s="33">
        <v>23</v>
      </c>
      <c r="BK23" s="83"/>
    </row>
    <row r="24" spans="1:63" s="86" customFormat="1" ht="18" customHeight="1" thickTop="1" thickBot="1" x14ac:dyDescent="0.25">
      <c r="A24" s="594" t="s">
        <v>30</v>
      </c>
      <c r="B24" s="198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6"/>
      <c r="AH24" s="14"/>
      <c r="AI24" s="14"/>
      <c r="AJ24" s="14"/>
      <c r="AK24" s="184"/>
      <c r="AL24" s="72"/>
      <c r="AM24" s="16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84"/>
      <c r="BE24" s="9">
        <f t="shared" si="0"/>
        <v>0</v>
      </c>
      <c r="BF24" s="9">
        <f t="shared" si="1"/>
        <v>0</v>
      </c>
      <c r="BG24" s="7">
        <f t="shared" si="2"/>
        <v>0</v>
      </c>
      <c r="BH24" s="25"/>
      <c r="BI24" s="7">
        <f t="shared" si="3"/>
        <v>0</v>
      </c>
      <c r="BK24" s="85"/>
    </row>
    <row r="25" spans="1:63" s="86" customFormat="1" ht="18" customHeight="1" thickTop="1" thickBot="1" x14ac:dyDescent="0.25">
      <c r="A25" s="619" t="s">
        <v>197</v>
      </c>
      <c r="B25" s="198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6"/>
      <c r="AH25" s="14"/>
      <c r="AI25" s="14"/>
      <c r="AJ25" s="14"/>
      <c r="AK25" s="184"/>
      <c r="AL25" s="72"/>
      <c r="AM25" s="16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84"/>
      <c r="BE25" s="9">
        <f t="shared" si="0"/>
        <v>0</v>
      </c>
      <c r="BF25" s="9">
        <f t="shared" si="1"/>
        <v>0</v>
      </c>
      <c r="BG25" s="7">
        <f t="shared" si="2"/>
        <v>0</v>
      </c>
      <c r="BH25" s="25"/>
      <c r="BI25" s="7">
        <f t="shared" si="3"/>
        <v>0</v>
      </c>
      <c r="BK25" s="85"/>
    </row>
    <row r="26" spans="1:63" s="540" customFormat="1" ht="18" customHeight="1" thickTop="1" thickBot="1" x14ac:dyDescent="0.25">
      <c r="A26" s="596" t="s">
        <v>196</v>
      </c>
      <c r="B26" s="283"/>
      <c r="C26" s="280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537"/>
      <c r="AG26" s="280"/>
      <c r="AH26" s="281"/>
      <c r="AI26" s="281"/>
      <c r="AJ26" s="281"/>
      <c r="AK26" s="538"/>
      <c r="AL26" s="39"/>
      <c r="AM26" s="280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538"/>
      <c r="BE26" s="9">
        <f t="shared" si="0"/>
        <v>0</v>
      </c>
      <c r="BF26" s="9">
        <f t="shared" si="1"/>
        <v>0</v>
      </c>
      <c r="BG26" s="7">
        <f t="shared" si="2"/>
        <v>0</v>
      </c>
      <c r="BH26" s="25"/>
      <c r="BI26" s="7">
        <f t="shared" si="3"/>
        <v>0</v>
      </c>
      <c r="BJ26" s="539"/>
    </row>
    <row r="27" spans="1:63" s="190" customFormat="1" ht="18" customHeight="1" thickTop="1" thickBot="1" x14ac:dyDescent="0.25">
      <c r="B27" s="199"/>
      <c r="C27" s="182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171"/>
      <c r="AF27" s="172"/>
      <c r="AG27" s="182"/>
      <c r="AH27" s="171"/>
      <c r="AI27" s="171"/>
      <c r="AJ27" s="171"/>
      <c r="AK27" s="181"/>
      <c r="AL27" s="180"/>
      <c r="AM27" s="182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71"/>
      <c r="BB27" s="171"/>
      <c r="BC27" s="171"/>
      <c r="BD27" s="181"/>
      <c r="BE27" s="106">
        <f t="shared" si="0"/>
        <v>0</v>
      </c>
      <c r="BF27" s="106">
        <f t="shared" si="1"/>
        <v>0</v>
      </c>
      <c r="BG27" s="39">
        <f t="shared" si="2"/>
        <v>0</v>
      </c>
      <c r="BH27" s="291"/>
      <c r="BI27" s="39">
        <f t="shared" si="3"/>
        <v>0</v>
      </c>
      <c r="BJ27" s="189"/>
    </row>
    <row r="28" spans="1:63" s="212" customFormat="1" ht="18" customHeight="1" thickTop="1" thickBot="1" x14ac:dyDescent="0.25">
      <c r="A28" s="526"/>
      <c r="B28" s="207"/>
      <c r="C28" s="252"/>
      <c r="AF28" s="269"/>
      <c r="AG28" s="252"/>
      <c r="AK28" s="528"/>
      <c r="AL28" s="207"/>
      <c r="AM28" s="252"/>
      <c r="BE28" s="9">
        <f t="shared" si="0"/>
        <v>0</v>
      </c>
      <c r="BF28" s="9">
        <f t="shared" si="1"/>
        <v>0</v>
      </c>
      <c r="BG28" s="7">
        <f t="shared" si="2"/>
        <v>0</v>
      </c>
      <c r="BH28" s="127"/>
      <c r="BI28" s="7">
        <f t="shared" si="3"/>
        <v>0</v>
      </c>
    </row>
    <row r="29" spans="1:63" s="212" customFormat="1" ht="18" customHeight="1" thickTop="1" thickBot="1" x14ac:dyDescent="0.25">
      <c r="A29" s="526"/>
      <c r="B29" s="207"/>
      <c r="C29" s="252"/>
      <c r="AF29" s="269"/>
      <c r="AG29" s="252"/>
      <c r="AK29" s="528"/>
      <c r="AL29" s="207"/>
      <c r="AM29" s="252"/>
      <c r="BE29" s="9">
        <f t="shared" si="0"/>
        <v>0</v>
      </c>
      <c r="BF29" s="9">
        <f t="shared" si="1"/>
        <v>0</v>
      </c>
      <c r="BG29" s="7">
        <f t="shared" si="2"/>
        <v>0</v>
      </c>
      <c r="BH29" s="127"/>
      <c r="BI29" s="7">
        <f t="shared" si="3"/>
        <v>0</v>
      </c>
    </row>
    <row r="30" spans="1:63" s="212" customFormat="1" ht="18" customHeight="1" thickTop="1" thickBot="1" x14ac:dyDescent="0.25">
      <c r="A30" s="526"/>
      <c r="B30" s="207"/>
      <c r="C30" s="252"/>
      <c r="AF30" s="269"/>
      <c r="AG30" s="252"/>
      <c r="AK30" s="528"/>
      <c r="AL30" s="207"/>
      <c r="AM30" s="252"/>
      <c r="BE30" s="9">
        <f t="shared" si="0"/>
        <v>0</v>
      </c>
      <c r="BF30" s="9">
        <f t="shared" si="1"/>
        <v>0</v>
      </c>
      <c r="BG30" s="7">
        <f t="shared" si="2"/>
        <v>0</v>
      </c>
      <c r="BH30" s="127"/>
      <c r="BI30" s="7">
        <f t="shared" si="3"/>
        <v>0</v>
      </c>
    </row>
    <row r="31" spans="1:63" s="212" customFormat="1" ht="18" customHeight="1" thickTop="1" thickBot="1" x14ac:dyDescent="0.25">
      <c r="A31" s="526"/>
      <c r="B31" s="207"/>
      <c r="C31" s="252"/>
      <c r="AF31" s="269"/>
      <c r="AG31" s="252"/>
      <c r="AK31" s="528"/>
      <c r="AL31" s="207"/>
      <c r="AM31" s="252"/>
      <c r="AR31" s="529"/>
      <c r="AS31" s="529"/>
      <c r="BE31" s="9">
        <f t="shared" si="0"/>
        <v>0</v>
      </c>
      <c r="BF31" s="9">
        <f t="shared" si="1"/>
        <v>0</v>
      </c>
      <c r="BG31" s="7">
        <f t="shared" si="2"/>
        <v>0</v>
      </c>
      <c r="BH31" s="127"/>
      <c r="BI31" s="7">
        <f t="shared" si="3"/>
        <v>0</v>
      </c>
    </row>
    <row r="32" spans="1:63" s="212" customFormat="1" ht="18" customHeight="1" thickTop="1" thickBot="1" x14ac:dyDescent="0.25">
      <c r="A32" s="526"/>
      <c r="B32" s="207"/>
      <c r="C32" s="252"/>
      <c r="AF32" s="269"/>
      <c r="AG32" s="252"/>
      <c r="AK32" s="528"/>
      <c r="AL32" s="207"/>
      <c r="AM32" s="252"/>
      <c r="AR32" s="529"/>
      <c r="AS32" s="529"/>
      <c r="BE32" s="9">
        <f t="shared" si="0"/>
        <v>0</v>
      </c>
      <c r="BF32" s="9">
        <f t="shared" si="1"/>
        <v>0</v>
      </c>
      <c r="BG32" s="7">
        <f t="shared" si="2"/>
        <v>0</v>
      </c>
      <c r="BH32" s="127"/>
      <c r="BI32" s="7">
        <f t="shared" si="3"/>
        <v>0</v>
      </c>
    </row>
    <row r="33" spans="1:63" s="183" customFormat="1" ht="18" customHeight="1" thickTop="1" thickBot="1" x14ac:dyDescent="0.25">
      <c r="A33" s="527"/>
      <c r="B33" s="255"/>
      <c r="C33" s="208"/>
      <c r="AF33" s="270"/>
      <c r="AG33" s="208"/>
      <c r="AK33" s="256"/>
      <c r="AL33" s="255"/>
      <c r="AM33" s="208"/>
      <c r="BE33" s="9">
        <f t="shared" si="0"/>
        <v>0</v>
      </c>
      <c r="BF33" s="9">
        <f t="shared" si="1"/>
        <v>0</v>
      </c>
      <c r="BG33" s="7">
        <f t="shared" si="2"/>
        <v>0</v>
      </c>
      <c r="BH33" s="127"/>
      <c r="BI33" s="7">
        <f t="shared" si="3"/>
        <v>0</v>
      </c>
    </row>
    <row r="34" spans="1:63" ht="13.5" thickTop="1" x14ac:dyDescent="0.2">
      <c r="A34" s="81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G34" s="45"/>
      <c r="AI34" s="45"/>
      <c r="AJ34" s="45"/>
      <c r="AK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81"/>
      <c r="BF34" s="81"/>
      <c r="BG34" s="89"/>
      <c r="BI34" s="89"/>
      <c r="BJ34" s="45"/>
      <c r="BK34" s="82"/>
    </row>
    <row r="35" spans="1:63" ht="12.75" x14ac:dyDescent="0.2">
      <c r="A35" s="81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G35" s="45"/>
      <c r="AI35" s="45"/>
      <c r="AJ35" s="45"/>
      <c r="AK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81"/>
      <c r="BF35" s="81"/>
      <c r="BG35" s="89"/>
      <c r="BI35" s="89"/>
      <c r="BJ35" s="45"/>
      <c r="BK35" s="82"/>
    </row>
    <row r="36" spans="1:63" ht="12.75" x14ac:dyDescent="0.2">
      <c r="A36" s="81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G36" s="45"/>
      <c r="AI36" s="45"/>
      <c r="AJ36" s="45"/>
      <c r="AK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81"/>
      <c r="BF36" s="81"/>
      <c r="BG36" s="89"/>
      <c r="BI36" s="89"/>
      <c r="BJ36" s="45"/>
      <c r="BK36" s="82"/>
    </row>
    <row r="37" spans="1:63" ht="12.75" x14ac:dyDescent="0.2">
      <c r="A37" s="81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G37" s="45"/>
      <c r="AI37" s="45"/>
      <c r="AJ37" s="45"/>
      <c r="AK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81"/>
      <c r="BF37" s="81"/>
      <c r="BG37" s="89"/>
      <c r="BI37" s="89"/>
      <c r="BJ37" s="45"/>
      <c r="BK37" s="82"/>
    </row>
    <row r="38" spans="1:63" ht="12.75" x14ac:dyDescent="0.2">
      <c r="A38" s="81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G38" s="45"/>
      <c r="AI38" s="45"/>
      <c r="AJ38" s="45"/>
      <c r="AK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81"/>
      <c r="BF38" s="81"/>
      <c r="BG38" s="89"/>
      <c r="BI38" s="89"/>
      <c r="BJ38" s="45"/>
      <c r="BK38" s="82"/>
    </row>
    <row r="39" spans="1:63" ht="12.75" x14ac:dyDescent="0.2">
      <c r="A39" s="81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G39" s="45"/>
      <c r="AI39" s="45"/>
      <c r="AJ39" s="45"/>
      <c r="AK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81"/>
      <c r="BF39" s="81"/>
      <c r="BG39" s="89"/>
      <c r="BI39" s="89"/>
      <c r="BJ39" s="45"/>
      <c r="BK39" s="82"/>
    </row>
    <row r="40" spans="1:63" ht="12.75" x14ac:dyDescent="0.2">
      <c r="A40" s="81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G40" s="45"/>
      <c r="AI40" s="45"/>
      <c r="AJ40" s="45"/>
      <c r="AK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81"/>
      <c r="BF40" s="81"/>
      <c r="BG40" s="89"/>
      <c r="BI40" s="89"/>
      <c r="BJ40" s="45"/>
      <c r="BK40" s="82"/>
    </row>
    <row r="41" spans="1:63" ht="12.75" x14ac:dyDescent="0.2">
      <c r="A41" s="81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G41" s="45"/>
      <c r="AI41" s="45"/>
      <c r="AJ41" s="45"/>
      <c r="AK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81"/>
      <c r="BF41" s="81"/>
      <c r="BG41" s="89"/>
      <c r="BI41" s="89"/>
      <c r="BJ41" s="45"/>
      <c r="BK41" s="82"/>
    </row>
    <row r="42" spans="1:63" ht="12.75" x14ac:dyDescent="0.2">
      <c r="A42" s="81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G42" s="45"/>
      <c r="AI42" s="45"/>
      <c r="AJ42" s="45"/>
      <c r="AK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81"/>
      <c r="BF42" s="81"/>
      <c r="BG42" s="89"/>
      <c r="BI42" s="89"/>
      <c r="BJ42" s="45"/>
      <c r="BK42" s="82"/>
    </row>
    <row r="43" spans="1:63" ht="12.75" x14ac:dyDescent="0.2">
      <c r="A43" s="81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G43" s="45"/>
      <c r="AI43" s="45"/>
      <c r="AJ43" s="45"/>
      <c r="AK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81"/>
      <c r="BF43" s="81"/>
      <c r="BG43" s="89"/>
      <c r="BI43" s="89"/>
      <c r="BJ43" s="45"/>
      <c r="BK43" s="82"/>
    </row>
    <row r="44" spans="1:63" ht="12.75" x14ac:dyDescent="0.2">
      <c r="A44" s="81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G44" s="45"/>
      <c r="AI44" s="45"/>
      <c r="AJ44" s="45"/>
      <c r="AK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81"/>
      <c r="BF44" s="81"/>
      <c r="BG44" s="89"/>
      <c r="BI44" s="89"/>
      <c r="BJ44" s="45"/>
      <c r="BK44" s="82"/>
    </row>
    <row r="45" spans="1:63" ht="12.75" x14ac:dyDescent="0.2">
      <c r="A45" s="8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G45" s="45"/>
      <c r="AI45" s="45"/>
      <c r="AJ45" s="45"/>
      <c r="AK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81"/>
      <c r="BF45" s="81"/>
      <c r="BG45" s="89"/>
      <c r="BI45" s="89"/>
      <c r="BJ45" s="45"/>
      <c r="BK45" s="82"/>
    </row>
    <row r="46" spans="1:63" ht="12.75" x14ac:dyDescent="0.2">
      <c r="A46" s="81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G46" s="45"/>
      <c r="AI46" s="45"/>
      <c r="AJ46" s="45"/>
      <c r="AK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81"/>
      <c r="BF46" s="81"/>
      <c r="BG46" s="89"/>
      <c r="BI46" s="89"/>
      <c r="BJ46" s="45"/>
      <c r="BK46" s="82"/>
    </row>
    <row r="47" spans="1:63" ht="12.75" x14ac:dyDescent="0.2">
      <c r="A47" s="81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G47" s="45"/>
      <c r="AI47" s="45"/>
      <c r="AJ47" s="45"/>
      <c r="AK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81"/>
      <c r="BF47" s="81"/>
      <c r="BG47" s="89"/>
      <c r="BI47" s="89"/>
      <c r="BJ47" s="45"/>
      <c r="BK47" s="82"/>
    </row>
    <row r="48" spans="1:63" ht="12.75" x14ac:dyDescent="0.2">
      <c r="A48" s="81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G48" s="45"/>
      <c r="AI48" s="45"/>
      <c r="AJ48" s="45"/>
      <c r="AK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81"/>
      <c r="BF48" s="81"/>
      <c r="BG48" s="89"/>
      <c r="BI48" s="89"/>
      <c r="BJ48" s="45"/>
      <c r="BK48" s="82"/>
    </row>
    <row r="49" spans="1:63" ht="12.75" x14ac:dyDescent="0.2">
      <c r="A49" s="81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G49" s="45"/>
      <c r="AI49" s="45"/>
      <c r="AJ49" s="45"/>
      <c r="AK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81"/>
      <c r="BF49" s="81"/>
      <c r="BG49" s="89"/>
      <c r="BI49" s="89"/>
      <c r="BJ49" s="45"/>
      <c r="BK49" s="82"/>
    </row>
    <row r="50" spans="1:63" ht="12.75" x14ac:dyDescent="0.2">
      <c r="A50" s="81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G50" s="45"/>
      <c r="AI50" s="45"/>
      <c r="AJ50" s="45"/>
      <c r="AK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81"/>
      <c r="BF50" s="81"/>
      <c r="BG50" s="89"/>
      <c r="BI50" s="89"/>
      <c r="BJ50" s="45"/>
      <c r="BK50" s="82"/>
    </row>
    <row r="51" spans="1:63" ht="12.75" x14ac:dyDescent="0.2">
      <c r="A51" s="81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G51" s="45"/>
      <c r="AI51" s="45"/>
      <c r="AJ51" s="45"/>
      <c r="AK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81"/>
      <c r="BF51" s="81"/>
      <c r="BG51" s="89"/>
      <c r="BI51" s="89"/>
      <c r="BJ51" s="45"/>
      <c r="BK51" s="82"/>
    </row>
    <row r="52" spans="1:63" ht="12.75" x14ac:dyDescent="0.2">
      <c r="A52" s="81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G52" s="45"/>
      <c r="AI52" s="45"/>
      <c r="AJ52" s="45"/>
      <c r="AK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81"/>
      <c r="BF52" s="81"/>
      <c r="BG52" s="89"/>
      <c r="BI52" s="89"/>
      <c r="BJ52" s="45"/>
      <c r="BK52" s="82"/>
    </row>
    <row r="53" spans="1:63" ht="12.75" x14ac:dyDescent="0.2">
      <c r="A53" s="81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G53" s="45"/>
      <c r="AI53" s="45"/>
      <c r="AJ53" s="45"/>
      <c r="AK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81"/>
      <c r="BF53" s="81"/>
      <c r="BG53" s="89"/>
      <c r="BI53" s="89"/>
      <c r="BJ53" s="45"/>
      <c r="BK53" s="82"/>
    </row>
    <row r="54" spans="1:63" ht="12.75" x14ac:dyDescent="0.2">
      <c r="A54" s="81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G54" s="45"/>
      <c r="AI54" s="45"/>
      <c r="AJ54" s="45"/>
      <c r="AK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81"/>
      <c r="BF54" s="81"/>
      <c r="BG54" s="89"/>
      <c r="BI54" s="89"/>
      <c r="BJ54" s="45"/>
      <c r="BK54" s="82"/>
    </row>
    <row r="55" spans="1:63" ht="12.75" x14ac:dyDescent="0.2">
      <c r="A55" s="81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G55" s="45"/>
      <c r="AI55" s="45"/>
      <c r="AJ55" s="45"/>
      <c r="AK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81"/>
      <c r="BF55" s="81"/>
      <c r="BG55" s="89"/>
      <c r="BI55" s="89"/>
      <c r="BJ55" s="45"/>
      <c r="BK55" s="82"/>
    </row>
    <row r="56" spans="1:63" ht="12.75" x14ac:dyDescent="0.2">
      <c r="A56" s="81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G56" s="45"/>
      <c r="AI56" s="45"/>
      <c r="AJ56" s="45"/>
      <c r="AK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81"/>
      <c r="BF56" s="81"/>
      <c r="BG56" s="89"/>
      <c r="BI56" s="89"/>
      <c r="BJ56" s="45"/>
      <c r="BK56" s="82"/>
    </row>
    <row r="57" spans="1:63" ht="12.75" x14ac:dyDescent="0.2">
      <c r="A57" s="81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G57" s="45"/>
      <c r="AI57" s="45"/>
      <c r="AJ57" s="45"/>
      <c r="AK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81"/>
      <c r="BF57" s="81"/>
      <c r="BG57" s="89"/>
      <c r="BI57" s="89"/>
      <c r="BJ57" s="45"/>
      <c r="BK57" s="82"/>
    </row>
    <row r="58" spans="1:63" ht="12.75" x14ac:dyDescent="0.2">
      <c r="A58" s="81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G58" s="45"/>
      <c r="AI58" s="45"/>
      <c r="AJ58" s="45"/>
      <c r="AK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81"/>
      <c r="BF58" s="81"/>
      <c r="BG58" s="89"/>
      <c r="BI58" s="89"/>
      <c r="BJ58" s="45"/>
      <c r="BK58" s="82"/>
    </row>
    <row r="59" spans="1:63" ht="12.75" x14ac:dyDescent="0.2">
      <c r="A59" s="81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G59" s="45"/>
      <c r="AI59" s="45"/>
      <c r="AJ59" s="45"/>
      <c r="AK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81"/>
      <c r="BF59" s="81"/>
      <c r="BG59" s="89"/>
      <c r="BI59" s="89"/>
      <c r="BJ59" s="45"/>
      <c r="BK59" s="82"/>
    </row>
    <row r="60" spans="1:63" ht="12.75" x14ac:dyDescent="0.2">
      <c r="A60" s="81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G60" s="45"/>
      <c r="AI60" s="45"/>
      <c r="AJ60" s="45"/>
      <c r="AK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81"/>
      <c r="BF60" s="81"/>
      <c r="BG60" s="89"/>
      <c r="BI60" s="89"/>
      <c r="BJ60" s="45"/>
      <c r="BK60" s="82"/>
    </row>
    <row r="61" spans="1:63" ht="12.75" x14ac:dyDescent="0.2">
      <c r="A61" s="81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G61" s="45"/>
      <c r="AI61" s="45"/>
      <c r="AJ61" s="45"/>
      <c r="AK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81"/>
      <c r="BF61" s="81"/>
      <c r="BG61" s="89"/>
      <c r="BI61" s="89"/>
      <c r="BJ61" s="45"/>
      <c r="BK61" s="82"/>
    </row>
    <row r="62" spans="1:63" ht="12.75" x14ac:dyDescent="0.2">
      <c r="A62" s="81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G62" s="45"/>
      <c r="AI62" s="45"/>
      <c r="AJ62" s="45"/>
      <c r="AK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81"/>
      <c r="BF62" s="81"/>
      <c r="BG62" s="89"/>
      <c r="BI62" s="89"/>
      <c r="BJ62" s="45"/>
      <c r="BK62" s="82"/>
    </row>
    <row r="63" spans="1:63" ht="12.75" x14ac:dyDescent="0.2">
      <c r="A63" s="81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G63" s="45"/>
      <c r="AI63" s="45"/>
      <c r="AJ63" s="45"/>
      <c r="AK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81"/>
      <c r="BF63" s="81"/>
      <c r="BG63" s="89"/>
      <c r="BI63" s="89"/>
      <c r="BJ63" s="45"/>
      <c r="BK63" s="82"/>
    </row>
    <row r="64" spans="1:63" ht="12.75" x14ac:dyDescent="0.2">
      <c r="A64" s="81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G64" s="45"/>
      <c r="AI64" s="45"/>
      <c r="AJ64" s="45"/>
      <c r="AK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81"/>
      <c r="BF64" s="81"/>
      <c r="BG64" s="89"/>
      <c r="BI64" s="89"/>
      <c r="BJ64" s="45"/>
      <c r="BK64" s="82"/>
    </row>
    <row r="65" spans="1:63" ht="12.75" x14ac:dyDescent="0.2">
      <c r="A65" s="81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G65" s="45"/>
      <c r="AI65" s="45"/>
      <c r="AJ65" s="45"/>
      <c r="AK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81"/>
      <c r="BF65" s="81"/>
      <c r="BG65" s="89"/>
      <c r="BI65" s="89"/>
      <c r="BJ65" s="45"/>
      <c r="BK65" s="82"/>
    </row>
    <row r="66" spans="1:63" ht="12.75" x14ac:dyDescent="0.2">
      <c r="A66" s="81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G66" s="45"/>
      <c r="AI66" s="45"/>
      <c r="AJ66" s="45"/>
      <c r="AK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81"/>
      <c r="BF66" s="81"/>
      <c r="BG66" s="89"/>
      <c r="BI66" s="89"/>
      <c r="BJ66" s="45"/>
      <c r="BK66" s="82"/>
    </row>
    <row r="67" spans="1:63" ht="12.75" x14ac:dyDescent="0.2">
      <c r="A67" s="81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G67" s="45"/>
      <c r="AI67" s="45"/>
      <c r="AJ67" s="45"/>
      <c r="AK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81"/>
      <c r="BF67" s="81"/>
      <c r="BG67" s="89"/>
      <c r="BI67" s="89"/>
      <c r="BJ67" s="45"/>
      <c r="BK67" s="82"/>
    </row>
    <row r="68" spans="1:63" ht="12.75" x14ac:dyDescent="0.2">
      <c r="A68" s="81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G68" s="45"/>
      <c r="AI68" s="45"/>
      <c r="AJ68" s="45"/>
      <c r="AK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81"/>
      <c r="BF68" s="81"/>
      <c r="BG68" s="89"/>
      <c r="BI68" s="89"/>
      <c r="BJ68" s="45"/>
      <c r="BK68" s="82"/>
    </row>
    <row r="69" spans="1:63" ht="12.75" x14ac:dyDescent="0.2">
      <c r="A69" s="81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G69" s="45"/>
      <c r="AI69" s="45"/>
      <c r="AJ69" s="45"/>
      <c r="AK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81"/>
      <c r="BF69" s="81"/>
      <c r="BG69" s="89"/>
      <c r="BI69" s="89"/>
      <c r="BJ69" s="45"/>
      <c r="BK69" s="82"/>
    </row>
    <row r="70" spans="1:63" ht="12.75" x14ac:dyDescent="0.2">
      <c r="A70" s="81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G70" s="45"/>
      <c r="AI70" s="45"/>
      <c r="AJ70" s="45"/>
      <c r="AK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81"/>
      <c r="BF70" s="81"/>
      <c r="BG70" s="89"/>
      <c r="BI70" s="89"/>
      <c r="BJ70" s="45"/>
      <c r="BK70" s="82"/>
    </row>
    <row r="71" spans="1:63" ht="12.75" x14ac:dyDescent="0.2">
      <c r="A71" s="81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G71" s="45"/>
      <c r="AI71" s="45"/>
      <c r="AJ71" s="45"/>
      <c r="AK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81"/>
      <c r="BF71" s="81"/>
      <c r="BG71" s="89"/>
      <c r="BI71" s="89"/>
      <c r="BJ71" s="45"/>
      <c r="BK71" s="82"/>
    </row>
    <row r="72" spans="1:63" ht="12.75" x14ac:dyDescent="0.2">
      <c r="A72" s="81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G72" s="45"/>
      <c r="AI72" s="45"/>
      <c r="AJ72" s="45"/>
      <c r="AK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81"/>
      <c r="BF72" s="81"/>
      <c r="BG72" s="89"/>
      <c r="BI72" s="89"/>
      <c r="BJ72" s="45"/>
      <c r="BK72" s="82"/>
    </row>
    <row r="73" spans="1:63" ht="12.75" x14ac:dyDescent="0.2">
      <c r="A73" s="81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G73" s="45"/>
      <c r="AI73" s="45"/>
      <c r="AJ73" s="45"/>
      <c r="AK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81"/>
      <c r="BF73" s="81"/>
      <c r="BG73" s="89"/>
      <c r="BI73" s="89"/>
      <c r="BJ73" s="45"/>
      <c r="BK73" s="82"/>
    </row>
    <row r="74" spans="1:63" ht="12.75" x14ac:dyDescent="0.2">
      <c r="A74" s="81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G74" s="45"/>
      <c r="AI74" s="45"/>
      <c r="AJ74" s="45"/>
      <c r="AK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81"/>
      <c r="BF74" s="81"/>
      <c r="BG74" s="89"/>
      <c r="BI74" s="89"/>
      <c r="BJ74" s="45"/>
      <c r="BK74" s="82"/>
    </row>
    <row r="75" spans="1:63" ht="12.75" x14ac:dyDescent="0.2">
      <c r="A75" s="81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G75" s="45"/>
      <c r="AI75" s="45"/>
      <c r="AJ75" s="45"/>
      <c r="AK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81"/>
      <c r="BF75" s="81"/>
      <c r="BG75" s="89"/>
      <c r="BI75" s="89"/>
      <c r="BJ75" s="45"/>
      <c r="BK75" s="82"/>
    </row>
    <row r="76" spans="1:63" ht="12.75" x14ac:dyDescent="0.2">
      <c r="A76" s="81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G76" s="45"/>
      <c r="AI76" s="45"/>
      <c r="AJ76" s="45"/>
      <c r="AK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81"/>
      <c r="BF76" s="81"/>
      <c r="BG76" s="89"/>
      <c r="BI76" s="89"/>
      <c r="BJ76" s="45"/>
      <c r="BK76" s="82"/>
    </row>
    <row r="77" spans="1:63" ht="12.75" x14ac:dyDescent="0.2">
      <c r="A77" s="81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G77" s="45"/>
      <c r="AI77" s="45"/>
      <c r="AJ77" s="45"/>
      <c r="AK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81"/>
      <c r="BF77" s="81"/>
      <c r="BG77" s="89"/>
      <c r="BI77" s="89"/>
      <c r="BJ77" s="45"/>
      <c r="BK77" s="82"/>
    </row>
    <row r="78" spans="1:63" ht="12.75" x14ac:dyDescent="0.2">
      <c r="A78" s="81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G78" s="45"/>
      <c r="AI78" s="45"/>
      <c r="AJ78" s="45"/>
      <c r="AK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81"/>
      <c r="BF78" s="81"/>
      <c r="BG78" s="89"/>
      <c r="BI78" s="89"/>
      <c r="BJ78" s="45"/>
      <c r="BK78" s="82"/>
    </row>
    <row r="79" spans="1:63" ht="12.75" x14ac:dyDescent="0.2">
      <c r="A79" s="81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G79" s="45"/>
      <c r="AI79" s="45"/>
      <c r="AJ79" s="45"/>
      <c r="AK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81"/>
      <c r="BF79" s="81"/>
      <c r="BG79" s="89"/>
      <c r="BI79" s="89"/>
      <c r="BJ79" s="45"/>
      <c r="BK79" s="82"/>
    </row>
    <row r="80" spans="1:63" ht="12.75" x14ac:dyDescent="0.2">
      <c r="A80" s="81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G80" s="45"/>
      <c r="AI80" s="45"/>
      <c r="AJ80" s="45"/>
      <c r="AK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81"/>
      <c r="BF80" s="81"/>
      <c r="BG80" s="89"/>
      <c r="BI80" s="89"/>
      <c r="BJ80" s="45"/>
      <c r="BK80" s="82"/>
    </row>
    <row r="81" spans="1:63" ht="12.75" x14ac:dyDescent="0.2">
      <c r="A81" s="81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G81" s="45"/>
      <c r="AI81" s="45"/>
      <c r="AJ81" s="45"/>
      <c r="AK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81"/>
      <c r="BF81" s="81"/>
      <c r="BG81" s="89"/>
      <c r="BI81" s="89"/>
      <c r="BJ81" s="45"/>
      <c r="BK81" s="82"/>
    </row>
    <row r="82" spans="1:63" ht="12.75" x14ac:dyDescent="0.2">
      <c r="A82" s="81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G82" s="45"/>
      <c r="AI82" s="45"/>
      <c r="AJ82" s="45"/>
      <c r="AK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81"/>
      <c r="BF82" s="81"/>
      <c r="BG82" s="89"/>
      <c r="BI82" s="89"/>
      <c r="BJ82" s="45"/>
      <c r="BK82" s="82"/>
    </row>
    <row r="83" spans="1:63" ht="12.75" x14ac:dyDescent="0.2">
      <c r="A83" s="81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G83" s="45"/>
      <c r="AI83" s="45"/>
      <c r="AJ83" s="45"/>
      <c r="AK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81"/>
      <c r="BF83" s="81"/>
      <c r="BG83" s="89"/>
      <c r="BI83" s="89"/>
      <c r="BJ83" s="45"/>
      <c r="BK83" s="82"/>
    </row>
    <row r="84" spans="1:63" ht="12.75" x14ac:dyDescent="0.2">
      <c r="A84" s="81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G84" s="45"/>
      <c r="AI84" s="45"/>
      <c r="AJ84" s="45"/>
      <c r="AK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81"/>
      <c r="BF84" s="81"/>
      <c r="BG84" s="89"/>
      <c r="BI84" s="89"/>
      <c r="BJ84" s="45"/>
      <c r="BK84" s="82"/>
    </row>
    <row r="85" spans="1:63" ht="12.75" x14ac:dyDescent="0.2">
      <c r="A85" s="81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G85" s="45"/>
      <c r="AI85" s="45"/>
      <c r="AJ85" s="45"/>
      <c r="AK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81"/>
      <c r="BF85" s="81"/>
      <c r="BG85" s="89"/>
      <c r="BI85" s="89"/>
      <c r="BJ85" s="45"/>
      <c r="BK85" s="82"/>
    </row>
    <row r="86" spans="1:63" ht="12.75" x14ac:dyDescent="0.2">
      <c r="A86" s="81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G86" s="45"/>
      <c r="AI86" s="45"/>
      <c r="AJ86" s="45"/>
      <c r="AK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81"/>
      <c r="BF86" s="81"/>
      <c r="BG86" s="89"/>
      <c r="BI86" s="89"/>
      <c r="BJ86" s="45"/>
      <c r="BK86" s="82"/>
    </row>
    <row r="87" spans="1:63" ht="12.75" x14ac:dyDescent="0.2">
      <c r="A87" s="81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G87" s="45"/>
      <c r="AI87" s="45"/>
      <c r="AJ87" s="45"/>
      <c r="AK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81"/>
      <c r="BF87" s="81"/>
      <c r="BG87" s="89"/>
      <c r="BI87" s="89"/>
      <c r="BJ87" s="45"/>
      <c r="BK87" s="82"/>
    </row>
    <row r="88" spans="1:63" ht="12.75" x14ac:dyDescent="0.2">
      <c r="A88" s="81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G88" s="45"/>
      <c r="AI88" s="45"/>
      <c r="AJ88" s="45"/>
      <c r="AK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81"/>
      <c r="BF88" s="81"/>
      <c r="BG88" s="89"/>
      <c r="BI88" s="89"/>
      <c r="BJ88" s="45"/>
      <c r="BK88" s="82"/>
    </row>
    <row r="89" spans="1:63" ht="12.75" x14ac:dyDescent="0.2">
      <c r="A89" s="81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G89" s="45"/>
      <c r="AI89" s="45"/>
      <c r="AJ89" s="45"/>
      <c r="AK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81"/>
      <c r="BF89" s="81"/>
      <c r="BG89" s="89"/>
      <c r="BI89" s="89"/>
      <c r="BJ89" s="45"/>
      <c r="BK89" s="82"/>
    </row>
    <row r="90" spans="1:63" ht="12.75" x14ac:dyDescent="0.2">
      <c r="A90" s="81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G90" s="45"/>
      <c r="AI90" s="45"/>
      <c r="AJ90" s="45"/>
      <c r="AK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81"/>
      <c r="BF90" s="81"/>
      <c r="BG90" s="89"/>
      <c r="BI90" s="89"/>
      <c r="BJ90" s="45"/>
      <c r="BK90" s="82"/>
    </row>
    <row r="91" spans="1:63" ht="12.75" x14ac:dyDescent="0.2">
      <c r="A91" s="81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G91" s="45"/>
      <c r="AI91" s="45"/>
      <c r="AJ91" s="45"/>
      <c r="AK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81"/>
      <c r="BF91" s="81"/>
      <c r="BG91" s="89"/>
      <c r="BI91" s="89"/>
      <c r="BJ91" s="45"/>
      <c r="BK91" s="82"/>
    </row>
    <row r="92" spans="1:63" ht="12.75" x14ac:dyDescent="0.2">
      <c r="A92" s="81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G92" s="45"/>
      <c r="AI92" s="45"/>
      <c r="AJ92" s="45"/>
      <c r="AK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81"/>
      <c r="BF92" s="81"/>
      <c r="BG92" s="89"/>
      <c r="BI92" s="89"/>
      <c r="BJ92" s="45"/>
      <c r="BK92" s="82"/>
    </row>
    <row r="93" spans="1:63" ht="12.75" x14ac:dyDescent="0.2">
      <c r="A93" s="81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G93" s="45"/>
      <c r="AI93" s="45"/>
      <c r="AJ93" s="45"/>
      <c r="AK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81"/>
      <c r="BF93" s="81"/>
      <c r="BG93" s="89"/>
      <c r="BI93" s="89"/>
      <c r="BJ93" s="45"/>
      <c r="BK93" s="82"/>
    </row>
    <row r="94" spans="1:63" ht="12.75" x14ac:dyDescent="0.2">
      <c r="A94" s="81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G94" s="45"/>
      <c r="AI94" s="45"/>
      <c r="AJ94" s="45"/>
      <c r="AK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81"/>
      <c r="BF94" s="81"/>
      <c r="BG94" s="89"/>
      <c r="BI94" s="89"/>
      <c r="BJ94" s="45"/>
      <c r="BK94" s="82"/>
    </row>
    <row r="95" spans="1:63" ht="12.75" x14ac:dyDescent="0.2">
      <c r="A95" s="81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G95" s="45"/>
      <c r="AI95" s="45"/>
      <c r="AJ95" s="45"/>
      <c r="AK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81"/>
      <c r="BF95" s="81"/>
      <c r="BG95" s="89"/>
      <c r="BI95" s="89"/>
      <c r="BJ95" s="45"/>
      <c r="BK95" s="82"/>
    </row>
    <row r="96" spans="1:63" ht="12.75" x14ac:dyDescent="0.2">
      <c r="A96" s="81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G96" s="45"/>
      <c r="AI96" s="45"/>
      <c r="AJ96" s="45"/>
      <c r="AK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81"/>
      <c r="BF96" s="81"/>
      <c r="BG96" s="89"/>
      <c r="BI96" s="89"/>
      <c r="BJ96" s="45"/>
      <c r="BK96" s="82"/>
    </row>
    <row r="97" spans="1:63" ht="12.75" x14ac:dyDescent="0.2">
      <c r="A97" s="81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G97" s="45"/>
      <c r="AI97" s="45"/>
      <c r="AJ97" s="45"/>
      <c r="AK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81"/>
      <c r="BF97" s="81"/>
      <c r="BG97" s="89"/>
      <c r="BI97" s="89"/>
      <c r="BJ97" s="45"/>
      <c r="BK97" s="82"/>
    </row>
    <row r="98" spans="1:63" ht="12.75" x14ac:dyDescent="0.2">
      <c r="A98" s="81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G98" s="45"/>
      <c r="AI98" s="45"/>
      <c r="AJ98" s="45"/>
      <c r="AK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81"/>
      <c r="BF98" s="81"/>
      <c r="BG98" s="89"/>
      <c r="BI98" s="89"/>
      <c r="BJ98" s="45"/>
      <c r="BK98" s="82"/>
    </row>
    <row r="99" spans="1:63" ht="12.75" x14ac:dyDescent="0.2">
      <c r="A99" s="81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G99" s="45"/>
      <c r="AI99" s="45"/>
      <c r="AJ99" s="45"/>
      <c r="AK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81"/>
      <c r="BF99" s="81"/>
      <c r="BG99" s="89"/>
      <c r="BI99" s="89"/>
      <c r="BJ99" s="45"/>
      <c r="BK99" s="82"/>
    </row>
    <row r="100" spans="1:63" ht="12.75" x14ac:dyDescent="0.2">
      <c r="A100" s="81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G100" s="45"/>
      <c r="AI100" s="45"/>
      <c r="AJ100" s="45"/>
      <c r="AK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81"/>
      <c r="BF100" s="81"/>
      <c r="BG100" s="89"/>
      <c r="BI100" s="89"/>
      <c r="BJ100" s="45"/>
      <c r="BK100" s="82"/>
    </row>
    <row r="101" spans="1:63" ht="12.75" x14ac:dyDescent="0.2">
      <c r="A101" s="81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G101" s="45"/>
      <c r="AI101" s="45"/>
      <c r="AJ101" s="45"/>
      <c r="AK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81"/>
      <c r="BF101" s="81"/>
      <c r="BG101" s="89"/>
      <c r="BI101" s="89"/>
      <c r="BJ101" s="45"/>
      <c r="BK101" s="82"/>
    </row>
    <row r="102" spans="1:63" ht="12.75" x14ac:dyDescent="0.2">
      <c r="A102" s="81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G102" s="45"/>
      <c r="AI102" s="45"/>
      <c r="AJ102" s="45"/>
      <c r="AK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81"/>
      <c r="BF102" s="81"/>
      <c r="BG102" s="89"/>
      <c r="BI102" s="89"/>
      <c r="BJ102" s="45"/>
      <c r="BK102" s="82"/>
    </row>
    <row r="103" spans="1:63" ht="12.75" x14ac:dyDescent="0.2">
      <c r="A103" s="81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G103" s="45"/>
      <c r="AI103" s="45"/>
      <c r="AJ103" s="45"/>
      <c r="AK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81"/>
      <c r="BF103" s="81"/>
      <c r="BG103" s="89"/>
      <c r="BI103" s="89"/>
      <c r="BJ103" s="45"/>
      <c r="BK103" s="82"/>
    </row>
    <row r="104" spans="1:63" ht="12.75" x14ac:dyDescent="0.2">
      <c r="A104" s="81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G104" s="45"/>
      <c r="AI104" s="45"/>
      <c r="AJ104" s="45"/>
      <c r="AK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81"/>
      <c r="BF104" s="81"/>
      <c r="BG104" s="89"/>
      <c r="BI104" s="89"/>
      <c r="BJ104" s="45"/>
      <c r="BK104" s="82"/>
    </row>
    <row r="105" spans="1:63" ht="12.75" x14ac:dyDescent="0.2">
      <c r="A105" s="81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G105" s="45"/>
      <c r="AI105" s="45"/>
      <c r="AJ105" s="45"/>
      <c r="AK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81"/>
      <c r="BF105" s="81"/>
      <c r="BG105" s="89"/>
      <c r="BI105" s="89"/>
      <c r="BJ105" s="45"/>
      <c r="BK105" s="82"/>
    </row>
    <row r="106" spans="1:63" ht="12.75" x14ac:dyDescent="0.2">
      <c r="A106" s="81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G106" s="45"/>
      <c r="AI106" s="45"/>
      <c r="AJ106" s="45"/>
      <c r="AK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81"/>
      <c r="BF106" s="81"/>
      <c r="BG106" s="89"/>
      <c r="BI106" s="89"/>
      <c r="BJ106" s="45"/>
      <c r="BK106" s="82"/>
    </row>
    <row r="107" spans="1:63" ht="12.75" x14ac:dyDescent="0.2">
      <c r="A107" s="81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G107" s="45"/>
      <c r="AI107" s="45"/>
      <c r="AJ107" s="45"/>
      <c r="AK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81"/>
      <c r="BF107" s="81"/>
      <c r="BG107" s="89"/>
      <c r="BI107" s="89"/>
      <c r="BJ107" s="45"/>
      <c r="BK107" s="82"/>
    </row>
    <row r="108" spans="1:63" ht="12.75" x14ac:dyDescent="0.2">
      <c r="A108" s="81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G108" s="45"/>
      <c r="AI108" s="45"/>
      <c r="AJ108" s="45"/>
      <c r="AK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81"/>
      <c r="BF108" s="81"/>
      <c r="BG108" s="89"/>
      <c r="BI108" s="89"/>
      <c r="BJ108" s="45"/>
      <c r="BK108" s="82"/>
    </row>
    <row r="109" spans="1:63" ht="12.75" x14ac:dyDescent="0.2">
      <c r="A109" s="81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G109" s="45"/>
      <c r="AI109" s="45"/>
      <c r="AJ109" s="45"/>
      <c r="AK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81"/>
      <c r="BF109" s="81"/>
      <c r="BG109" s="89"/>
      <c r="BI109" s="89"/>
      <c r="BJ109" s="45"/>
      <c r="BK109" s="82"/>
    </row>
    <row r="110" spans="1:63" ht="12.75" x14ac:dyDescent="0.2">
      <c r="A110" s="81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G110" s="45"/>
      <c r="AI110" s="45"/>
      <c r="AJ110" s="45"/>
      <c r="AK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81"/>
      <c r="BF110" s="81"/>
      <c r="BG110" s="89"/>
      <c r="BI110" s="89"/>
      <c r="BJ110" s="45"/>
      <c r="BK110" s="82"/>
    </row>
    <row r="111" spans="1:63" ht="12.75" x14ac:dyDescent="0.2">
      <c r="A111" s="81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G111" s="45"/>
      <c r="AI111" s="45"/>
      <c r="AJ111" s="45"/>
      <c r="AK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81"/>
      <c r="BF111" s="81"/>
      <c r="BG111" s="89"/>
      <c r="BI111" s="89"/>
      <c r="BJ111" s="45"/>
      <c r="BK111" s="82"/>
    </row>
    <row r="112" spans="1:63" ht="12.75" x14ac:dyDescent="0.2">
      <c r="A112" s="81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G112" s="45"/>
      <c r="AI112" s="45"/>
      <c r="AJ112" s="45"/>
      <c r="AK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81"/>
      <c r="BF112" s="81"/>
      <c r="BG112" s="89"/>
      <c r="BI112" s="89"/>
      <c r="BJ112" s="45"/>
      <c r="BK112" s="82"/>
    </row>
    <row r="113" spans="1:63" ht="12.75" x14ac:dyDescent="0.2">
      <c r="A113" s="81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G113" s="45"/>
      <c r="AI113" s="45"/>
      <c r="AJ113" s="45"/>
      <c r="AK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81"/>
      <c r="BF113" s="81"/>
      <c r="BG113" s="89"/>
      <c r="BI113" s="89"/>
      <c r="BJ113" s="45"/>
      <c r="BK113" s="82"/>
    </row>
    <row r="114" spans="1:63" ht="12.75" x14ac:dyDescent="0.2">
      <c r="A114" s="81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G114" s="45"/>
      <c r="AI114" s="45"/>
      <c r="AJ114" s="45"/>
      <c r="AK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81"/>
      <c r="BF114" s="81"/>
      <c r="BG114" s="89"/>
      <c r="BI114" s="89"/>
      <c r="BJ114" s="45"/>
      <c r="BK114" s="82"/>
    </row>
    <row r="115" spans="1:63" ht="12.75" x14ac:dyDescent="0.2">
      <c r="A115" s="81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G115" s="45"/>
      <c r="AI115" s="45"/>
      <c r="AJ115" s="45"/>
      <c r="AK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81"/>
      <c r="BF115" s="81"/>
      <c r="BG115" s="89"/>
      <c r="BI115" s="89"/>
      <c r="BJ115" s="45"/>
      <c r="BK115" s="82"/>
    </row>
    <row r="116" spans="1:63" ht="12.75" x14ac:dyDescent="0.2">
      <c r="A116" s="81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G116" s="45"/>
      <c r="AI116" s="45"/>
      <c r="AJ116" s="45"/>
      <c r="AK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81"/>
      <c r="BF116" s="81"/>
      <c r="BG116" s="89"/>
      <c r="BI116" s="89"/>
      <c r="BJ116" s="45"/>
      <c r="BK116" s="82"/>
    </row>
    <row r="117" spans="1:63" ht="12.75" x14ac:dyDescent="0.2">
      <c r="A117" s="81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G117" s="45"/>
      <c r="AI117" s="45"/>
      <c r="AJ117" s="45"/>
      <c r="AK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81"/>
      <c r="BF117" s="81"/>
      <c r="BG117" s="89"/>
      <c r="BI117" s="89"/>
      <c r="BJ117" s="45"/>
      <c r="BK117" s="82"/>
    </row>
    <row r="118" spans="1:63" ht="12.75" x14ac:dyDescent="0.2">
      <c r="A118" s="81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G118" s="45"/>
      <c r="AI118" s="45"/>
      <c r="AJ118" s="45"/>
      <c r="AK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81"/>
      <c r="BF118" s="81"/>
      <c r="BG118" s="89"/>
      <c r="BI118" s="89"/>
      <c r="BJ118" s="45"/>
      <c r="BK118" s="82"/>
    </row>
    <row r="119" spans="1:63" ht="12.75" x14ac:dyDescent="0.2">
      <c r="A119" s="81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G119" s="45"/>
      <c r="AI119" s="45"/>
      <c r="AJ119" s="45"/>
      <c r="AK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81"/>
      <c r="BF119" s="81"/>
      <c r="BG119" s="89"/>
      <c r="BI119" s="89"/>
      <c r="BJ119" s="45"/>
      <c r="BK119" s="82"/>
    </row>
    <row r="120" spans="1:63" ht="12.75" x14ac:dyDescent="0.2">
      <c r="A120" s="81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G120" s="45"/>
      <c r="AI120" s="45"/>
      <c r="AJ120" s="45"/>
      <c r="AK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81"/>
      <c r="BF120" s="81"/>
      <c r="BG120" s="89"/>
      <c r="BI120" s="89"/>
      <c r="BJ120" s="45"/>
      <c r="BK120" s="82"/>
    </row>
    <row r="121" spans="1:63" ht="12.75" x14ac:dyDescent="0.2">
      <c r="A121" s="81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G121" s="45"/>
      <c r="AI121" s="45"/>
      <c r="AJ121" s="45"/>
      <c r="AK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81"/>
      <c r="BF121" s="81"/>
      <c r="BG121" s="89"/>
      <c r="BI121" s="89"/>
      <c r="BJ121" s="45"/>
      <c r="BK121" s="82"/>
    </row>
    <row r="122" spans="1:63" ht="12.75" x14ac:dyDescent="0.2">
      <c r="A122" s="81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G122" s="45"/>
      <c r="AI122" s="45"/>
      <c r="AJ122" s="45"/>
      <c r="AK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81"/>
      <c r="BF122" s="81"/>
      <c r="BG122" s="89"/>
      <c r="BI122" s="89"/>
      <c r="BJ122" s="45"/>
      <c r="BK122" s="82"/>
    </row>
    <row r="123" spans="1:63" ht="12.75" x14ac:dyDescent="0.2">
      <c r="A123" s="81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G123" s="45"/>
      <c r="AI123" s="45"/>
      <c r="AJ123" s="45"/>
      <c r="AK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81"/>
      <c r="BF123" s="81"/>
      <c r="BG123" s="89"/>
      <c r="BI123" s="89"/>
      <c r="BJ123" s="45"/>
      <c r="BK123" s="82"/>
    </row>
    <row r="124" spans="1:63" ht="12.75" x14ac:dyDescent="0.2">
      <c r="A124" s="81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G124" s="45"/>
      <c r="AI124" s="45"/>
      <c r="AJ124" s="45"/>
      <c r="AK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81"/>
      <c r="BF124" s="81"/>
      <c r="BG124" s="89"/>
      <c r="BI124" s="89"/>
      <c r="BJ124" s="45"/>
      <c r="BK124" s="82"/>
    </row>
    <row r="125" spans="1:63" ht="12.75" x14ac:dyDescent="0.2">
      <c r="A125" s="81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G125" s="45"/>
      <c r="AI125" s="45"/>
      <c r="AJ125" s="45"/>
      <c r="AK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81"/>
      <c r="BF125" s="81"/>
      <c r="BG125" s="89"/>
      <c r="BI125" s="89"/>
      <c r="BJ125" s="45"/>
      <c r="BK125" s="82"/>
    </row>
    <row r="126" spans="1:63" ht="12.75" x14ac:dyDescent="0.2">
      <c r="A126" s="81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G126" s="45"/>
      <c r="AI126" s="45"/>
      <c r="AJ126" s="45"/>
      <c r="AK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81"/>
      <c r="BF126" s="81"/>
      <c r="BG126" s="89"/>
      <c r="BI126" s="89"/>
      <c r="BJ126" s="45"/>
      <c r="BK126" s="82"/>
    </row>
    <row r="127" spans="1:63" ht="12.75" x14ac:dyDescent="0.2">
      <c r="A127" s="81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G127" s="45"/>
      <c r="AI127" s="45"/>
      <c r="AJ127" s="45"/>
      <c r="AK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81"/>
      <c r="BF127" s="81"/>
      <c r="BG127" s="89"/>
      <c r="BI127" s="89"/>
      <c r="BJ127" s="45"/>
      <c r="BK127" s="82"/>
    </row>
    <row r="128" spans="1:63" ht="12.75" x14ac:dyDescent="0.2">
      <c r="A128" s="81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G128" s="45"/>
      <c r="AI128" s="45"/>
      <c r="AJ128" s="45"/>
      <c r="AK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81"/>
      <c r="BF128" s="81"/>
      <c r="BG128" s="89"/>
      <c r="BI128" s="89"/>
      <c r="BJ128" s="45"/>
      <c r="BK128" s="82"/>
    </row>
    <row r="129" spans="1:63" ht="12.75" x14ac:dyDescent="0.2">
      <c r="A129" s="81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G129" s="45"/>
      <c r="AI129" s="45"/>
      <c r="AJ129" s="45"/>
      <c r="AK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81"/>
      <c r="BF129" s="81"/>
      <c r="BG129" s="89"/>
      <c r="BI129" s="89"/>
      <c r="BJ129" s="45"/>
      <c r="BK129" s="82"/>
    </row>
    <row r="130" spans="1:63" ht="12.75" x14ac:dyDescent="0.2">
      <c r="A130" s="81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G130" s="45"/>
      <c r="AI130" s="45"/>
      <c r="AJ130" s="45"/>
      <c r="AK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81"/>
      <c r="BF130" s="81"/>
      <c r="BG130" s="89"/>
      <c r="BI130" s="89"/>
      <c r="BJ130" s="45"/>
      <c r="BK130" s="82"/>
    </row>
    <row r="131" spans="1:63" ht="12.75" x14ac:dyDescent="0.2">
      <c r="A131" s="81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G131" s="45"/>
      <c r="AI131" s="45"/>
      <c r="AJ131" s="45"/>
      <c r="AK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81"/>
      <c r="BF131" s="81"/>
      <c r="BG131" s="89"/>
      <c r="BI131" s="89"/>
      <c r="BJ131" s="45"/>
      <c r="BK131" s="82"/>
    </row>
    <row r="132" spans="1:63" ht="12.75" x14ac:dyDescent="0.2">
      <c r="A132" s="81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G132" s="45"/>
      <c r="AI132" s="45"/>
      <c r="AJ132" s="45"/>
      <c r="AK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81"/>
      <c r="BF132" s="81"/>
      <c r="BG132" s="89"/>
      <c r="BI132" s="89"/>
      <c r="BJ132" s="45"/>
      <c r="BK132" s="82"/>
    </row>
    <row r="133" spans="1:63" ht="12.75" x14ac:dyDescent="0.2">
      <c r="A133" s="81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G133" s="45"/>
      <c r="AI133" s="45"/>
      <c r="AJ133" s="45"/>
      <c r="AK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81"/>
      <c r="BF133" s="81"/>
      <c r="BG133" s="89"/>
      <c r="BI133" s="89"/>
      <c r="BJ133" s="45"/>
      <c r="BK133" s="82"/>
    </row>
    <row r="134" spans="1:63" ht="12.75" x14ac:dyDescent="0.2">
      <c r="A134" s="81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G134" s="45"/>
      <c r="AI134" s="45"/>
      <c r="AJ134" s="45"/>
      <c r="AK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81"/>
      <c r="BF134" s="81"/>
      <c r="BG134" s="89"/>
      <c r="BI134" s="89"/>
      <c r="BJ134" s="45"/>
      <c r="BK134" s="82"/>
    </row>
    <row r="135" spans="1:63" ht="12.75" x14ac:dyDescent="0.2">
      <c r="A135" s="81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G135" s="45"/>
      <c r="AI135" s="45"/>
      <c r="AJ135" s="45"/>
      <c r="AK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81"/>
      <c r="BF135" s="81"/>
      <c r="BG135" s="89"/>
      <c r="BI135" s="89"/>
      <c r="BJ135" s="45"/>
      <c r="BK135" s="82"/>
    </row>
    <row r="136" spans="1:63" ht="12.75" x14ac:dyDescent="0.2">
      <c r="A136" s="81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G136" s="45"/>
      <c r="AI136" s="45"/>
      <c r="AJ136" s="45"/>
      <c r="AK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81"/>
      <c r="BF136" s="81"/>
      <c r="BG136" s="89"/>
      <c r="BI136" s="89"/>
      <c r="BJ136" s="45"/>
      <c r="BK136" s="82"/>
    </row>
    <row r="137" spans="1:63" ht="12.75" x14ac:dyDescent="0.2">
      <c r="A137" s="81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G137" s="45"/>
      <c r="AI137" s="45"/>
      <c r="AJ137" s="45"/>
      <c r="AK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81"/>
      <c r="BF137" s="81"/>
      <c r="BG137" s="89"/>
      <c r="BI137" s="89"/>
      <c r="BJ137" s="45"/>
      <c r="BK137" s="82"/>
    </row>
    <row r="138" spans="1:63" ht="12.75" x14ac:dyDescent="0.2">
      <c r="A138" s="81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G138" s="45"/>
      <c r="AI138" s="45"/>
      <c r="AJ138" s="45"/>
      <c r="AK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81"/>
      <c r="BF138" s="81"/>
      <c r="BG138" s="89"/>
      <c r="BI138" s="89"/>
      <c r="BJ138" s="45"/>
      <c r="BK138" s="82"/>
    </row>
    <row r="139" spans="1:63" ht="12.75" x14ac:dyDescent="0.2">
      <c r="A139" s="81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G139" s="45"/>
      <c r="AI139" s="45"/>
      <c r="AJ139" s="45"/>
      <c r="AK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81"/>
      <c r="BF139" s="81"/>
      <c r="BG139" s="89"/>
      <c r="BI139" s="89"/>
      <c r="BJ139" s="45"/>
      <c r="BK139" s="82"/>
    </row>
    <row r="140" spans="1:63" ht="12.75" x14ac:dyDescent="0.2">
      <c r="A140" s="81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G140" s="45"/>
      <c r="AI140" s="45"/>
      <c r="AJ140" s="45"/>
      <c r="AK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81"/>
      <c r="BF140" s="81"/>
      <c r="BG140" s="89"/>
      <c r="BI140" s="89"/>
      <c r="BJ140" s="45"/>
      <c r="BK140" s="82"/>
    </row>
    <row r="141" spans="1:63" ht="12.75" x14ac:dyDescent="0.2">
      <c r="A141" s="81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G141" s="45"/>
      <c r="AI141" s="45"/>
      <c r="AJ141" s="45"/>
      <c r="AK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81"/>
      <c r="BF141" s="81"/>
      <c r="BG141" s="89"/>
      <c r="BI141" s="89"/>
      <c r="BJ141" s="45"/>
      <c r="BK141" s="82"/>
    </row>
    <row r="142" spans="1:63" ht="12.75" x14ac:dyDescent="0.2">
      <c r="A142" s="81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G142" s="45"/>
      <c r="AI142" s="45"/>
      <c r="AJ142" s="45"/>
      <c r="AK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81"/>
      <c r="BF142" s="81"/>
      <c r="BG142" s="89"/>
      <c r="BI142" s="89"/>
      <c r="BJ142" s="45"/>
      <c r="BK142" s="82"/>
    </row>
    <row r="143" spans="1:63" ht="12.75" x14ac:dyDescent="0.2">
      <c r="A143" s="81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G143" s="45"/>
      <c r="AI143" s="45"/>
      <c r="AJ143" s="45"/>
      <c r="AK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81"/>
      <c r="BF143" s="81"/>
      <c r="BG143" s="89"/>
      <c r="BI143" s="89"/>
      <c r="BJ143" s="45"/>
      <c r="BK143" s="82"/>
    </row>
    <row r="144" spans="1:63" ht="12.75" x14ac:dyDescent="0.2">
      <c r="A144" s="81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G144" s="45"/>
      <c r="AI144" s="45"/>
      <c r="AJ144" s="45"/>
      <c r="AK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81"/>
      <c r="BF144" s="81"/>
      <c r="BG144" s="89"/>
      <c r="BI144" s="89"/>
      <c r="BJ144" s="45"/>
      <c r="BK144" s="82"/>
    </row>
    <row r="145" spans="1:63" ht="12.75" x14ac:dyDescent="0.2">
      <c r="A145" s="81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G145" s="45"/>
      <c r="AI145" s="45"/>
      <c r="AJ145" s="45"/>
      <c r="AK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81"/>
      <c r="BF145" s="81"/>
      <c r="BG145" s="89"/>
      <c r="BI145" s="89"/>
      <c r="BJ145" s="45"/>
      <c r="BK145" s="82"/>
    </row>
    <row r="146" spans="1:63" ht="12.75" x14ac:dyDescent="0.2">
      <c r="A146" s="81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G146" s="45"/>
      <c r="AI146" s="45"/>
      <c r="AJ146" s="45"/>
      <c r="AK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81"/>
      <c r="BF146" s="81"/>
      <c r="BG146" s="89"/>
      <c r="BI146" s="89"/>
      <c r="BJ146" s="45"/>
      <c r="BK146" s="82"/>
    </row>
    <row r="147" spans="1:63" ht="12.75" x14ac:dyDescent="0.2">
      <c r="A147" s="81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G147" s="45"/>
      <c r="AI147" s="45"/>
      <c r="AJ147" s="45"/>
      <c r="AK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81"/>
      <c r="BF147" s="81"/>
      <c r="BG147" s="89"/>
      <c r="BI147" s="89"/>
      <c r="BJ147" s="45"/>
      <c r="BK147" s="82"/>
    </row>
    <row r="148" spans="1:63" ht="12.75" x14ac:dyDescent="0.2">
      <c r="A148" s="81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G148" s="45"/>
      <c r="AI148" s="45"/>
      <c r="AJ148" s="45"/>
      <c r="AK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81"/>
      <c r="BF148" s="81"/>
      <c r="BG148" s="89"/>
      <c r="BI148" s="89"/>
      <c r="BJ148" s="45"/>
      <c r="BK148" s="82"/>
    </row>
    <row r="149" spans="1:63" ht="12.75" x14ac:dyDescent="0.2">
      <c r="A149" s="81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G149" s="45"/>
      <c r="AI149" s="45"/>
      <c r="AJ149" s="45"/>
      <c r="AK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81"/>
      <c r="BF149" s="81"/>
      <c r="BG149" s="89"/>
      <c r="BI149" s="89"/>
      <c r="BJ149" s="45"/>
      <c r="BK149" s="82"/>
    </row>
    <row r="150" spans="1:63" ht="12.75" x14ac:dyDescent="0.2">
      <c r="A150" s="81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G150" s="45"/>
      <c r="AI150" s="45"/>
      <c r="AJ150" s="45"/>
      <c r="AK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81"/>
      <c r="BF150" s="81"/>
      <c r="BG150" s="89"/>
      <c r="BI150" s="89"/>
      <c r="BJ150" s="45"/>
      <c r="BK150" s="82"/>
    </row>
    <row r="151" spans="1:63" ht="12.75" x14ac:dyDescent="0.2">
      <c r="A151" s="81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G151" s="45"/>
      <c r="AI151" s="45"/>
      <c r="AJ151" s="45"/>
      <c r="AK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81"/>
      <c r="BF151" s="81"/>
      <c r="BG151" s="89"/>
      <c r="BI151" s="89"/>
      <c r="BJ151" s="45"/>
      <c r="BK151" s="82"/>
    </row>
    <row r="152" spans="1:63" ht="12.75" x14ac:dyDescent="0.2">
      <c r="A152" s="81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G152" s="45"/>
      <c r="AI152" s="45"/>
      <c r="AJ152" s="45"/>
      <c r="AK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81"/>
      <c r="BF152" s="81"/>
      <c r="BG152" s="89"/>
      <c r="BI152" s="89"/>
      <c r="BJ152" s="45"/>
      <c r="BK152" s="82"/>
    </row>
    <row r="153" spans="1:63" ht="12.75" x14ac:dyDescent="0.2">
      <c r="A153" s="81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G153" s="45"/>
      <c r="AI153" s="45"/>
      <c r="AJ153" s="45"/>
      <c r="AK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81"/>
      <c r="BF153" s="81"/>
      <c r="BG153" s="89"/>
      <c r="BI153" s="89"/>
      <c r="BJ153" s="45"/>
      <c r="BK153" s="82"/>
    </row>
    <row r="154" spans="1:63" ht="12.75" x14ac:dyDescent="0.2">
      <c r="A154" s="81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G154" s="45"/>
      <c r="AI154" s="45"/>
      <c r="AJ154" s="45"/>
      <c r="AK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81"/>
      <c r="BF154" s="81"/>
      <c r="BG154" s="89"/>
      <c r="BI154" s="89"/>
      <c r="BJ154" s="45"/>
      <c r="BK154" s="82"/>
    </row>
    <row r="155" spans="1:63" ht="12.75" x14ac:dyDescent="0.2">
      <c r="A155" s="81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G155" s="45"/>
      <c r="AI155" s="45"/>
      <c r="AJ155" s="45"/>
      <c r="AK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81"/>
      <c r="BF155" s="81"/>
      <c r="BG155" s="89"/>
      <c r="BI155" s="89"/>
      <c r="BJ155" s="45"/>
      <c r="BK155" s="82"/>
    </row>
    <row r="156" spans="1:63" ht="12.75" x14ac:dyDescent="0.2">
      <c r="A156" s="81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G156" s="45"/>
      <c r="AI156" s="45"/>
      <c r="AJ156" s="45"/>
      <c r="AK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81"/>
      <c r="BF156" s="81"/>
      <c r="BG156" s="89"/>
      <c r="BI156" s="89"/>
      <c r="BJ156" s="45"/>
      <c r="BK156" s="82"/>
    </row>
    <row r="157" spans="1:63" ht="12.75" x14ac:dyDescent="0.2">
      <c r="A157" s="81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G157" s="45"/>
      <c r="AI157" s="45"/>
      <c r="AJ157" s="45"/>
      <c r="AK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81"/>
      <c r="BF157" s="81"/>
      <c r="BG157" s="89"/>
      <c r="BI157" s="89"/>
      <c r="BJ157" s="45"/>
      <c r="BK157" s="82"/>
    </row>
    <row r="158" spans="1:63" ht="12.75" x14ac:dyDescent="0.2">
      <c r="A158" s="81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G158" s="45"/>
      <c r="AI158" s="45"/>
      <c r="AJ158" s="45"/>
      <c r="AK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81"/>
      <c r="BF158" s="81"/>
      <c r="BG158" s="89"/>
      <c r="BI158" s="89"/>
      <c r="BJ158" s="45"/>
      <c r="BK158" s="82"/>
    </row>
    <row r="159" spans="1:63" ht="12.75" x14ac:dyDescent="0.2">
      <c r="A159" s="81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G159" s="45"/>
      <c r="AI159" s="45"/>
      <c r="AJ159" s="45"/>
      <c r="AK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81"/>
      <c r="BF159" s="81"/>
      <c r="BG159" s="89"/>
      <c r="BI159" s="89"/>
      <c r="BJ159" s="45"/>
      <c r="BK159" s="82"/>
    </row>
    <row r="160" spans="1:63" ht="12.75" x14ac:dyDescent="0.2">
      <c r="A160" s="81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G160" s="45"/>
      <c r="AI160" s="45"/>
      <c r="AJ160" s="45"/>
      <c r="AK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81"/>
      <c r="BF160" s="81"/>
      <c r="BG160" s="89"/>
      <c r="BI160" s="89"/>
      <c r="BJ160" s="45"/>
      <c r="BK160" s="82"/>
    </row>
    <row r="161" spans="1:63" ht="12.75" x14ac:dyDescent="0.2">
      <c r="A161" s="81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G161" s="45"/>
      <c r="AI161" s="45"/>
      <c r="AJ161" s="45"/>
      <c r="AK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81"/>
      <c r="BF161" s="81"/>
      <c r="BG161" s="89"/>
      <c r="BI161" s="89"/>
      <c r="BJ161" s="45"/>
      <c r="BK161" s="82"/>
    </row>
    <row r="162" spans="1:63" ht="12.75" x14ac:dyDescent="0.2">
      <c r="A162" s="81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G162" s="45"/>
      <c r="AI162" s="45"/>
      <c r="AJ162" s="45"/>
      <c r="AK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81"/>
      <c r="BF162" s="81"/>
      <c r="BG162" s="89"/>
      <c r="BI162" s="89"/>
      <c r="BJ162" s="45"/>
      <c r="BK162" s="82"/>
    </row>
    <row r="163" spans="1:63" ht="12.75" x14ac:dyDescent="0.2">
      <c r="A163" s="81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G163" s="45"/>
      <c r="AI163" s="45"/>
      <c r="AJ163" s="45"/>
      <c r="AK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81"/>
      <c r="BF163" s="81"/>
      <c r="BG163" s="89"/>
      <c r="BI163" s="89"/>
      <c r="BJ163" s="45"/>
      <c r="BK163" s="82"/>
    </row>
    <row r="164" spans="1:63" ht="12.75" x14ac:dyDescent="0.2">
      <c r="A164" s="81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G164" s="45"/>
      <c r="AI164" s="45"/>
      <c r="AJ164" s="45"/>
      <c r="AK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81"/>
      <c r="BF164" s="81"/>
      <c r="BG164" s="89"/>
      <c r="BI164" s="89"/>
      <c r="BJ164" s="45"/>
      <c r="BK164" s="82"/>
    </row>
    <row r="165" spans="1:63" ht="12.75" x14ac:dyDescent="0.2">
      <c r="A165" s="81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G165" s="45"/>
      <c r="AI165" s="45"/>
      <c r="AJ165" s="45"/>
      <c r="AK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81"/>
      <c r="BF165" s="81"/>
      <c r="BG165" s="89"/>
      <c r="BI165" s="89"/>
      <c r="BJ165" s="45"/>
      <c r="BK165" s="82"/>
    </row>
    <row r="166" spans="1:63" ht="12.75" x14ac:dyDescent="0.2">
      <c r="A166" s="81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G166" s="45"/>
      <c r="AI166" s="45"/>
      <c r="AJ166" s="45"/>
      <c r="AK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81"/>
      <c r="BF166" s="81"/>
      <c r="BG166" s="89"/>
      <c r="BI166" s="89"/>
      <c r="BJ166" s="45"/>
      <c r="BK166" s="82"/>
    </row>
    <row r="167" spans="1:63" ht="12.75" x14ac:dyDescent="0.2">
      <c r="A167" s="81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G167" s="45"/>
      <c r="AI167" s="45"/>
      <c r="AJ167" s="45"/>
      <c r="AK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81"/>
      <c r="BF167" s="81"/>
      <c r="BG167" s="89"/>
      <c r="BI167" s="89"/>
      <c r="BJ167" s="45"/>
      <c r="BK167" s="82"/>
    </row>
    <row r="168" spans="1:63" ht="12.75" x14ac:dyDescent="0.2">
      <c r="A168" s="81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G168" s="45"/>
      <c r="AI168" s="45"/>
      <c r="AJ168" s="45"/>
      <c r="AK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81"/>
      <c r="BF168" s="81"/>
      <c r="BG168" s="89"/>
      <c r="BI168" s="89"/>
      <c r="BJ168" s="45"/>
      <c r="BK168" s="82"/>
    </row>
    <row r="169" spans="1:63" ht="12.75" x14ac:dyDescent="0.2">
      <c r="A169" s="81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G169" s="45"/>
      <c r="AI169" s="45"/>
      <c r="AJ169" s="45"/>
      <c r="AK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81"/>
      <c r="BF169" s="81"/>
      <c r="BG169" s="89"/>
      <c r="BI169" s="89"/>
      <c r="BJ169" s="45"/>
      <c r="BK169" s="82"/>
    </row>
    <row r="170" spans="1:63" ht="12.75" x14ac:dyDescent="0.2">
      <c r="A170" s="81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G170" s="45"/>
      <c r="AI170" s="45"/>
      <c r="AJ170" s="45"/>
      <c r="AK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81"/>
      <c r="BF170" s="81"/>
      <c r="BG170" s="89"/>
      <c r="BI170" s="89"/>
      <c r="BJ170" s="45"/>
      <c r="BK170" s="82"/>
    </row>
    <row r="171" spans="1:63" ht="12.75" x14ac:dyDescent="0.2">
      <c r="A171" s="81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G171" s="45"/>
      <c r="AI171" s="45"/>
      <c r="AJ171" s="45"/>
      <c r="AK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81"/>
      <c r="BF171" s="81"/>
      <c r="BG171" s="89"/>
      <c r="BI171" s="89"/>
      <c r="BJ171" s="45"/>
      <c r="BK171" s="82"/>
    </row>
    <row r="172" spans="1:63" ht="12.75" x14ac:dyDescent="0.2">
      <c r="A172" s="81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G172" s="45"/>
      <c r="AI172" s="45"/>
      <c r="AJ172" s="45"/>
      <c r="AK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81"/>
      <c r="BF172" s="81"/>
      <c r="BG172" s="89"/>
      <c r="BI172" s="89"/>
      <c r="BJ172" s="45"/>
      <c r="BK172" s="82"/>
    </row>
    <row r="173" spans="1:63" ht="12.75" x14ac:dyDescent="0.2">
      <c r="A173" s="81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G173" s="45"/>
      <c r="AI173" s="45"/>
      <c r="AJ173" s="45"/>
      <c r="AK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81"/>
      <c r="BF173" s="81"/>
      <c r="BG173" s="89"/>
      <c r="BI173" s="89"/>
      <c r="BJ173" s="45"/>
      <c r="BK173" s="82"/>
    </row>
    <row r="174" spans="1:63" ht="12.75" x14ac:dyDescent="0.2">
      <c r="A174" s="81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G174" s="45"/>
      <c r="AI174" s="45"/>
      <c r="AJ174" s="45"/>
      <c r="AK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81"/>
      <c r="BF174" s="81"/>
      <c r="BG174" s="89"/>
      <c r="BI174" s="89"/>
      <c r="BJ174" s="45"/>
      <c r="BK174" s="82"/>
    </row>
    <row r="175" spans="1:63" ht="12.75" x14ac:dyDescent="0.2">
      <c r="A175" s="81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G175" s="45"/>
      <c r="AI175" s="45"/>
      <c r="AJ175" s="45"/>
      <c r="AK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81"/>
      <c r="BF175" s="81"/>
      <c r="BG175" s="89"/>
      <c r="BI175" s="89"/>
      <c r="BJ175" s="45"/>
      <c r="BK175" s="82"/>
    </row>
    <row r="176" spans="1:63" ht="12.75" x14ac:dyDescent="0.2">
      <c r="A176" s="81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G176" s="45"/>
      <c r="AI176" s="45"/>
      <c r="AJ176" s="45"/>
      <c r="AK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81"/>
      <c r="BF176" s="81"/>
      <c r="BG176" s="89"/>
      <c r="BI176" s="89"/>
      <c r="BJ176" s="45"/>
      <c r="BK176" s="82"/>
    </row>
    <row r="177" spans="1:63" ht="12.75" x14ac:dyDescent="0.2">
      <c r="A177" s="81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G177" s="45"/>
      <c r="AI177" s="45"/>
      <c r="AJ177" s="45"/>
      <c r="AK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81"/>
      <c r="BF177" s="81"/>
      <c r="BG177" s="89"/>
      <c r="BI177" s="89"/>
      <c r="BJ177" s="45"/>
      <c r="BK177" s="82"/>
    </row>
    <row r="178" spans="1:63" ht="12.75" x14ac:dyDescent="0.2">
      <c r="A178" s="81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G178" s="45"/>
      <c r="AI178" s="45"/>
      <c r="AJ178" s="45"/>
      <c r="AK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81"/>
      <c r="BF178" s="81"/>
      <c r="BG178" s="89"/>
      <c r="BI178" s="89"/>
      <c r="BJ178" s="45"/>
      <c r="BK178" s="82"/>
    </row>
    <row r="179" spans="1:63" ht="12.75" x14ac:dyDescent="0.2">
      <c r="A179" s="81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G179" s="45"/>
      <c r="AI179" s="45"/>
      <c r="AJ179" s="45"/>
      <c r="AK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81"/>
      <c r="BF179" s="81"/>
      <c r="BG179" s="89"/>
      <c r="BI179" s="89"/>
      <c r="BJ179" s="45"/>
      <c r="BK179" s="82"/>
    </row>
    <row r="180" spans="1:63" ht="12.75" x14ac:dyDescent="0.2">
      <c r="A180" s="81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G180" s="45"/>
      <c r="AI180" s="45"/>
      <c r="AJ180" s="45"/>
      <c r="AK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81"/>
      <c r="BF180" s="81"/>
      <c r="BG180" s="89"/>
      <c r="BI180" s="89"/>
      <c r="BJ180" s="45"/>
      <c r="BK180" s="82"/>
    </row>
    <row r="181" spans="1:63" ht="12.75" x14ac:dyDescent="0.2">
      <c r="A181" s="81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G181" s="45"/>
      <c r="AI181" s="45"/>
      <c r="AJ181" s="45"/>
      <c r="AK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81"/>
      <c r="BF181" s="81"/>
      <c r="BG181" s="89"/>
      <c r="BI181" s="89"/>
      <c r="BJ181" s="45"/>
      <c r="BK181" s="82"/>
    </row>
    <row r="182" spans="1:63" ht="12.75" x14ac:dyDescent="0.2">
      <c r="A182" s="81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G182" s="45"/>
      <c r="AI182" s="45"/>
      <c r="AJ182" s="45"/>
      <c r="AK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81"/>
      <c r="BF182" s="81"/>
      <c r="BG182" s="89"/>
      <c r="BI182" s="89"/>
      <c r="BJ182" s="45"/>
      <c r="BK182" s="82"/>
    </row>
    <row r="183" spans="1:63" ht="12.75" x14ac:dyDescent="0.2">
      <c r="A183" s="81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G183" s="45"/>
      <c r="AI183" s="45"/>
      <c r="AJ183" s="45"/>
      <c r="AK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81"/>
      <c r="BF183" s="81"/>
      <c r="BG183" s="89"/>
      <c r="BI183" s="89"/>
      <c r="BJ183" s="45"/>
      <c r="BK183" s="82"/>
    </row>
    <row r="184" spans="1:63" ht="12.75" x14ac:dyDescent="0.2">
      <c r="A184" s="81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G184" s="45"/>
      <c r="AI184" s="45"/>
      <c r="AJ184" s="45"/>
      <c r="AK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81"/>
      <c r="BF184" s="81"/>
      <c r="BG184" s="89"/>
      <c r="BI184" s="89"/>
      <c r="BJ184" s="45"/>
      <c r="BK184" s="82"/>
    </row>
    <row r="185" spans="1:63" ht="12.75" x14ac:dyDescent="0.2">
      <c r="A185" s="81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G185" s="45"/>
      <c r="AI185" s="45"/>
      <c r="AJ185" s="45"/>
      <c r="AK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81"/>
      <c r="BF185" s="81"/>
      <c r="BG185" s="89"/>
      <c r="BI185" s="89"/>
      <c r="BJ185" s="45"/>
      <c r="BK185" s="82"/>
    </row>
    <row r="186" spans="1:63" ht="12.75" x14ac:dyDescent="0.2">
      <c r="A186" s="81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G186" s="45"/>
      <c r="AI186" s="45"/>
      <c r="AJ186" s="45"/>
      <c r="AK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81"/>
      <c r="BF186" s="81"/>
      <c r="BG186" s="89"/>
      <c r="BI186" s="89"/>
      <c r="BJ186" s="45"/>
      <c r="BK186" s="82"/>
    </row>
    <row r="187" spans="1:63" ht="12.75" x14ac:dyDescent="0.2">
      <c r="A187" s="81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G187" s="45"/>
      <c r="AI187" s="45"/>
      <c r="AJ187" s="45"/>
      <c r="AK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81"/>
      <c r="BF187" s="81"/>
      <c r="BG187" s="89"/>
      <c r="BI187" s="89"/>
      <c r="BJ187" s="45"/>
      <c r="BK187" s="82"/>
    </row>
    <row r="188" spans="1:63" ht="12.75" x14ac:dyDescent="0.2">
      <c r="A188" s="81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G188" s="45"/>
      <c r="AI188" s="45"/>
      <c r="AJ188" s="45"/>
      <c r="AK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81"/>
      <c r="BF188" s="81"/>
      <c r="BG188" s="89"/>
      <c r="BI188" s="89"/>
      <c r="BJ188" s="45"/>
      <c r="BK188" s="82"/>
    </row>
    <row r="189" spans="1:63" ht="12.75" x14ac:dyDescent="0.2">
      <c r="A189" s="81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G189" s="45"/>
      <c r="AI189" s="45"/>
      <c r="AJ189" s="45"/>
      <c r="AK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81"/>
      <c r="BF189" s="81"/>
      <c r="BG189" s="89"/>
      <c r="BI189" s="89"/>
      <c r="BJ189" s="45"/>
      <c r="BK189" s="82"/>
    </row>
    <row r="190" spans="1:63" ht="12.75" x14ac:dyDescent="0.2">
      <c r="A190" s="81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G190" s="45"/>
      <c r="AI190" s="45"/>
      <c r="AJ190" s="45"/>
      <c r="AK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81"/>
      <c r="BF190" s="81"/>
      <c r="BG190" s="89"/>
      <c r="BI190" s="89"/>
      <c r="BJ190" s="45"/>
      <c r="BK190" s="82"/>
    </row>
    <row r="191" spans="1:63" ht="12.75" x14ac:dyDescent="0.2">
      <c r="A191" s="81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G191" s="45"/>
      <c r="AI191" s="45"/>
      <c r="AJ191" s="45"/>
      <c r="AK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81"/>
      <c r="BF191" s="81"/>
      <c r="BG191" s="89"/>
      <c r="BI191" s="89"/>
      <c r="BJ191" s="45"/>
      <c r="BK191" s="82"/>
    </row>
    <row r="192" spans="1:63" ht="12.75" x14ac:dyDescent="0.2">
      <c r="A192" s="81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G192" s="45"/>
      <c r="AI192" s="45"/>
      <c r="AJ192" s="45"/>
      <c r="AK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81"/>
      <c r="BF192" s="81"/>
      <c r="BG192" s="89"/>
      <c r="BI192" s="89"/>
      <c r="BJ192" s="45"/>
      <c r="BK192" s="82"/>
    </row>
    <row r="193" spans="1:63" ht="12.75" x14ac:dyDescent="0.2">
      <c r="A193" s="81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G193" s="45"/>
      <c r="AI193" s="45"/>
      <c r="AJ193" s="45"/>
      <c r="AK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81"/>
      <c r="BF193" s="81"/>
      <c r="BG193" s="89"/>
      <c r="BI193" s="89"/>
      <c r="BJ193" s="45"/>
      <c r="BK193" s="82"/>
    </row>
    <row r="194" spans="1:63" ht="12.75" x14ac:dyDescent="0.2">
      <c r="A194" s="81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G194" s="45"/>
      <c r="AI194" s="45"/>
      <c r="AJ194" s="45"/>
      <c r="AK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81"/>
      <c r="BF194" s="81"/>
      <c r="BG194" s="89"/>
      <c r="BI194" s="89"/>
      <c r="BJ194" s="45"/>
      <c r="BK194" s="82"/>
    </row>
    <row r="195" spans="1:63" ht="12.75" x14ac:dyDescent="0.2">
      <c r="A195" s="81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G195" s="45"/>
      <c r="AI195" s="45"/>
      <c r="AJ195" s="45"/>
      <c r="AK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81"/>
      <c r="BF195" s="81"/>
      <c r="BG195" s="89"/>
      <c r="BI195" s="89"/>
      <c r="BJ195" s="45"/>
      <c r="BK195" s="82"/>
    </row>
    <row r="196" spans="1:63" ht="12.75" x14ac:dyDescent="0.2">
      <c r="A196" s="81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G196" s="45"/>
      <c r="AI196" s="45"/>
      <c r="AJ196" s="45"/>
      <c r="AK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81"/>
      <c r="BF196" s="81"/>
      <c r="BG196" s="89"/>
      <c r="BI196" s="89"/>
      <c r="BJ196" s="45"/>
      <c r="BK196" s="82"/>
    </row>
    <row r="197" spans="1:63" ht="12.75" x14ac:dyDescent="0.2">
      <c r="A197" s="81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G197" s="45"/>
      <c r="AI197" s="45"/>
      <c r="AJ197" s="45"/>
      <c r="AK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81"/>
      <c r="BF197" s="81"/>
      <c r="BG197" s="89"/>
      <c r="BI197" s="89"/>
      <c r="BJ197" s="45"/>
      <c r="BK197" s="82"/>
    </row>
    <row r="198" spans="1:63" ht="12.75" x14ac:dyDescent="0.2">
      <c r="A198" s="81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G198" s="45"/>
      <c r="AI198" s="45"/>
      <c r="AJ198" s="45"/>
      <c r="AK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81"/>
      <c r="BF198" s="81"/>
      <c r="BG198" s="89"/>
      <c r="BI198" s="89"/>
      <c r="BJ198" s="45"/>
      <c r="BK198" s="82"/>
    </row>
    <row r="199" spans="1:63" ht="12.75" x14ac:dyDescent="0.2">
      <c r="A199" s="81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G199" s="45"/>
      <c r="AI199" s="45"/>
      <c r="AJ199" s="45"/>
      <c r="AK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81"/>
      <c r="BF199" s="81"/>
      <c r="BG199" s="89"/>
      <c r="BI199" s="89"/>
      <c r="BJ199" s="45"/>
      <c r="BK199" s="82"/>
    </row>
    <row r="200" spans="1:63" ht="12.75" x14ac:dyDescent="0.2">
      <c r="A200" s="81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G200" s="45"/>
      <c r="AI200" s="45"/>
      <c r="AJ200" s="45"/>
      <c r="AK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81"/>
      <c r="BF200" s="81"/>
      <c r="BG200" s="89"/>
      <c r="BI200" s="89"/>
      <c r="BJ200" s="45"/>
      <c r="BK200" s="82"/>
    </row>
    <row r="201" spans="1:63" ht="12.75" x14ac:dyDescent="0.2">
      <c r="A201" s="81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G201" s="45"/>
      <c r="AI201" s="45"/>
      <c r="AJ201" s="45"/>
      <c r="AK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81"/>
      <c r="BF201" s="81"/>
      <c r="BG201" s="89"/>
      <c r="BI201" s="89"/>
      <c r="BJ201" s="45"/>
      <c r="BK201" s="82"/>
    </row>
    <row r="202" spans="1:63" ht="12.75" x14ac:dyDescent="0.2">
      <c r="A202" s="81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G202" s="45"/>
      <c r="AI202" s="45"/>
      <c r="AJ202" s="45"/>
      <c r="AK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81"/>
      <c r="BF202" s="81"/>
      <c r="BG202" s="89"/>
      <c r="BI202" s="89"/>
      <c r="BJ202" s="45"/>
      <c r="BK202" s="82"/>
    </row>
    <row r="203" spans="1:63" ht="12.75" x14ac:dyDescent="0.2">
      <c r="A203" s="81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G203" s="45"/>
      <c r="AI203" s="45"/>
      <c r="AJ203" s="45"/>
      <c r="AK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81"/>
      <c r="BF203" s="81"/>
      <c r="BG203" s="89"/>
      <c r="BI203" s="89"/>
      <c r="BJ203" s="45"/>
      <c r="BK203" s="82"/>
    </row>
    <row r="204" spans="1:63" ht="12.75" x14ac:dyDescent="0.2">
      <c r="A204" s="81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G204" s="45"/>
      <c r="AI204" s="45"/>
      <c r="AJ204" s="45"/>
      <c r="AK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81"/>
      <c r="BF204" s="81"/>
      <c r="BG204" s="89"/>
      <c r="BI204" s="89"/>
      <c r="BJ204" s="45"/>
      <c r="BK204" s="82"/>
    </row>
    <row r="205" spans="1:63" ht="12.75" x14ac:dyDescent="0.2">
      <c r="A205" s="81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G205" s="45"/>
      <c r="AI205" s="45"/>
      <c r="AJ205" s="45"/>
      <c r="AK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81"/>
      <c r="BF205" s="81"/>
      <c r="BG205" s="89"/>
      <c r="BI205" s="89"/>
      <c r="BJ205" s="45"/>
      <c r="BK205" s="82"/>
    </row>
    <row r="206" spans="1:63" ht="12.75" x14ac:dyDescent="0.2">
      <c r="A206" s="81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G206" s="45"/>
      <c r="AI206" s="45"/>
      <c r="AJ206" s="45"/>
      <c r="AK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81"/>
      <c r="BF206" s="81"/>
      <c r="BG206" s="89"/>
      <c r="BI206" s="89"/>
      <c r="BJ206" s="45"/>
      <c r="BK206" s="82"/>
    </row>
    <row r="207" spans="1:63" ht="12.75" x14ac:dyDescent="0.2">
      <c r="A207" s="81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G207" s="45"/>
      <c r="AI207" s="45"/>
      <c r="AJ207" s="45"/>
      <c r="AK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81"/>
      <c r="BF207" s="81"/>
      <c r="BG207" s="89"/>
      <c r="BI207" s="89"/>
      <c r="BJ207" s="45"/>
      <c r="BK207" s="82"/>
    </row>
    <row r="208" spans="1:63" ht="12.75" x14ac:dyDescent="0.2">
      <c r="A208" s="81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G208" s="45"/>
      <c r="AI208" s="45"/>
      <c r="AJ208" s="45"/>
      <c r="AK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81"/>
      <c r="BF208" s="81"/>
      <c r="BG208" s="89"/>
      <c r="BI208" s="89"/>
      <c r="BJ208" s="45"/>
      <c r="BK208" s="82"/>
    </row>
    <row r="209" spans="1:63" ht="12.75" x14ac:dyDescent="0.2">
      <c r="A209" s="81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G209" s="45"/>
      <c r="AI209" s="45"/>
      <c r="AJ209" s="45"/>
      <c r="AK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81"/>
      <c r="BF209" s="81"/>
      <c r="BG209" s="89"/>
      <c r="BI209" s="89"/>
      <c r="BJ209" s="45"/>
      <c r="BK209" s="82"/>
    </row>
    <row r="210" spans="1:63" ht="12.75" x14ac:dyDescent="0.2">
      <c r="A210" s="81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G210" s="45"/>
      <c r="AI210" s="45"/>
      <c r="AJ210" s="45"/>
      <c r="AK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81"/>
      <c r="BF210" s="81"/>
      <c r="BG210" s="89"/>
      <c r="BI210" s="89"/>
      <c r="BJ210" s="45"/>
      <c r="BK210" s="82"/>
    </row>
    <row r="211" spans="1:63" ht="12.75" x14ac:dyDescent="0.2">
      <c r="A211" s="81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G211" s="45"/>
      <c r="AI211" s="45"/>
      <c r="AJ211" s="45"/>
      <c r="AK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81"/>
      <c r="BF211" s="81"/>
      <c r="BG211" s="89"/>
      <c r="BI211" s="89"/>
      <c r="BJ211" s="45"/>
      <c r="BK211" s="82"/>
    </row>
    <row r="212" spans="1:63" ht="12.75" x14ac:dyDescent="0.2">
      <c r="A212" s="81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G212" s="45"/>
      <c r="AI212" s="45"/>
      <c r="AJ212" s="45"/>
      <c r="AK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81"/>
      <c r="BF212" s="81"/>
      <c r="BG212" s="89"/>
      <c r="BI212" s="89"/>
      <c r="BJ212" s="45"/>
      <c r="BK212" s="82"/>
    </row>
    <row r="213" spans="1:63" ht="12.75" x14ac:dyDescent="0.2">
      <c r="A213" s="81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G213" s="45"/>
      <c r="AI213" s="45"/>
      <c r="AJ213" s="45"/>
      <c r="AK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81"/>
      <c r="BF213" s="81"/>
      <c r="BG213" s="89"/>
      <c r="BI213" s="89"/>
      <c r="BJ213" s="45"/>
      <c r="BK213" s="82"/>
    </row>
    <row r="214" spans="1:63" ht="13.5" thickBot="1" x14ac:dyDescent="0.25">
      <c r="A214" s="88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I214" s="45"/>
      <c r="AJ214" s="45"/>
      <c r="AK214" s="45"/>
      <c r="BE214" s="88"/>
      <c r="BF214" s="88"/>
      <c r="BG214" s="206"/>
      <c r="BI214" s="87"/>
      <c r="BK214" s="82"/>
    </row>
    <row r="215" spans="1:63" thickTop="1" thickBot="1" x14ac:dyDescent="0.25"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I215" s="45"/>
      <c r="AJ215" s="45"/>
      <c r="AK215" s="45"/>
      <c r="BK215" s="82"/>
    </row>
    <row r="216" spans="1:63" thickTop="1" thickBot="1" x14ac:dyDescent="0.25"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I216" s="45"/>
      <c r="AJ216" s="45"/>
      <c r="AK216" s="45"/>
      <c r="BK216" s="82"/>
    </row>
    <row r="217" spans="1:63" thickTop="1" thickBot="1" x14ac:dyDescent="0.25"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I217" s="45"/>
      <c r="AJ217" s="45"/>
      <c r="AK217" s="45"/>
      <c r="BK217" s="82"/>
    </row>
    <row r="218" spans="1:63" thickTop="1" thickBot="1" x14ac:dyDescent="0.25"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I218" s="45"/>
      <c r="AJ218" s="45"/>
      <c r="AK218" s="45"/>
      <c r="BK218" s="82"/>
    </row>
    <row r="219" spans="1:63" thickTop="1" thickBot="1" x14ac:dyDescent="0.25"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I219" s="45"/>
      <c r="AJ219" s="45"/>
      <c r="AK219" s="45"/>
      <c r="BK219" s="82"/>
    </row>
    <row r="220" spans="1:63" thickTop="1" thickBot="1" x14ac:dyDescent="0.25"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I220" s="45"/>
      <c r="AJ220" s="45"/>
      <c r="AK220" s="45"/>
      <c r="BK220" s="82"/>
    </row>
    <row r="221" spans="1:63" thickTop="1" thickBot="1" x14ac:dyDescent="0.25"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I221" s="45"/>
      <c r="AJ221" s="45"/>
      <c r="AK221" s="45"/>
      <c r="BK221" s="82"/>
    </row>
    <row r="222" spans="1:63" thickTop="1" thickBot="1" x14ac:dyDescent="0.25"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I222" s="45"/>
      <c r="AJ222" s="45"/>
      <c r="AK222" s="45"/>
      <c r="BK222" s="82"/>
    </row>
    <row r="223" spans="1:63" thickTop="1" thickBot="1" x14ac:dyDescent="0.25"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I223" s="45"/>
      <c r="AJ223" s="45"/>
      <c r="AK223" s="45"/>
      <c r="BK223" s="82"/>
    </row>
    <row r="224" spans="1:63" thickTop="1" thickBot="1" x14ac:dyDescent="0.25"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I224" s="45"/>
      <c r="AJ224" s="45"/>
      <c r="AK224" s="45"/>
      <c r="BK224" s="82"/>
    </row>
    <row r="225" spans="1:63" ht="13.5" thickTop="1" x14ac:dyDescent="0.2">
      <c r="A225" s="82"/>
      <c r="C225" s="82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I225" s="45"/>
      <c r="AJ225" s="45"/>
      <c r="AK225" s="45"/>
      <c r="BE225" s="82"/>
      <c r="BF225" s="82"/>
      <c r="BG225" s="82"/>
      <c r="BH225" s="82"/>
      <c r="BI225" s="82"/>
      <c r="BK225" s="82"/>
    </row>
    <row r="226" spans="1:63" ht="12.75" x14ac:dyDescent="0.2">
      <c r="A226" s="82"/>
      <c r="C226" s="82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I226" s="45"/>
      <c r="AJ226" s="45"/>
      <c r="AK226" s="45"/>
      <c r="BE226" s="82"/>
      <c r="BF226" s="82"/>
      <c r="BG226" s="82"/>
      <c r="BH226" s="82"/>
      <c r="BI226" s="82"/>
      <c r="BK226" s="82"/>
    </row>
    <row r="227" spans="1:63" ht="12.75" x14ac:dyDescent="0.2">
      <c r="A227" s="82"/>
      <c r="C227" s="82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I227" s="45"/>
      <c r="AJ227" s="45"/>
      <c r="AK227" s="45"/>
      <c r="BE227" s="82"/>
      <c r="BF227" s="82"/>
      <c r="BG227" s="82"/>
      <c r="BH227" s="82"/>
      <c r="BI227" s="82"/>
      <c r="BK227" s="82"/>
    </row>
    <row r="228" spans="1:63" ht="12.75" x14ac:dyDescent="0.2">
      <c r="A228" s="82"/>
      <c r="C228" s="82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I228" s="45"/>
      <c r="AJ228" s="45"/>
      <c r="AK228" s="45"/>
      <c r="BE228" s="82"/>
      <c r="BF228" s="82"/>
      <c r="BG228" s="82"/>
      <c r="BH228" s="82"/>
      <c r="BI228" s="82"/>
      <c r="BK228" s="82"/>
    </row>
    <row r="229" spans="1:63" ht="12.75" x14ac:dyDescent="0.2">
      <c r="A229" s="82"/>
      <c r="C229" s="82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I229" s="45"/>
      <c r="AJ229" s="45"/>
      <c r="AK229" s="45"/>
      <c r="BE229" s="82"/>
      <c r="BF229" s="82"/>
      <c r="BG229" s="82"/>
      <c r="BH229" s="82"/>
      <c r="BI229" s="82"/>
      <c r="BK229" s="82"/>
    </row>
    <row r="230" spans="1:63" ht="12.75" x14ac:dyDescent="0.2">
      <c r="A230" s="82"/>
      <c r="C230" s="82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I230" s="45"/>
      <c r="AJ230" s="45"/>
      <c r="AK230" s="45"/>
      <c r="BE230" s="82"/>
      <c r="BF230" s="82"/>
      <c r="BG230" s="82"/>
      <c r="BH230" s="82"/>
      <c r="BI230" s="82"/>
      <c r="BK230" s="82"/>
    </row>
    <row r="231" spans="1:63" ht="12.75" x14ac:dyDescent="0.2">
      <c r="A231" s="82"/>
      <c r="C231" s="82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I231" s="45"/>
      <c r="AJ231" s="45"/>
      <c r="AK231" s="45"/>
      <c r="BE231" s="82"/>
      <c r="BF231" s="82"/>
      <c r="BG231" s="82"/>
      <c r="BH231" s="82"/>
      <c r="BI231" s="82"/>
      <c r="BK231" s="82"/>
    </row>
    <row r="232" spans="1:63" ht="12.75" x14ac:dyDescent="0.2">
      <c r="A232" s="82"/>
      <c r="C232" s="82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I232" s="45"/>
      <c r="AJ232" s="45"/>
      <c r="AK232" s="45"/>
      <c r="BE232" s="82"/>
      <c r="BF232" s="82"/>
      <c r="BG232" s="82"/>
      <c r="BH232" s="82"/>
      <c r="BI232" s="82"/>
      <c r="BK232" s="82"/>
    </row>
    <row r="233" spans="1:63" ht="12.75" x14ac:dyDescent="0.2">
      <c r="A233" s="82"/>
      <c r="C233" s="82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I233" s="45"/>
      <c r="AJ233" s="45"/>
      <c r="AK233" s="45"/>
      <c r="BE233" s="82"/>
      <c r="BF233" s="82"/>
      <c r="BG233" s="82"/>
      <c r="BH233" s="82"/>
      <c r="BI233" s="82"/>
      <c r="BK233" s="82"/>
    </row>
    <row r="234" spans="1:63" ht="12.75" x14ac:dyDescent="0.2">
      <c r="A234" s="82"/>
      <c r="C234" s="82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I234" s="45"/>
      <c r="AJ234" s="45"/>
      <c r="AK234" s="45"/>
      <c r="BE234" s="82"/>
      <c r="BF234" s="82"/>
      <c r="BG234" s="82"/>
      <c r="BH234" s="82"/>
      <c r="BI234" s="82"/>
      <c r="BK234" s="82"/>
    </row>
    <row r="235" spans="1:63" ht="12.75" x14ac:dyDescent="0.2">
      <c r="A235" s="82"/>
      <c r="C235" s="82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I235" s="45"/>
      <c r="AJ235" s="45"/>
      <c r="AK235" s="45"/>
      <c r="BE235" s="82"/>
      <c r="BF235" s="82"/>
      <c r="BG235" s="82"/>
      <c r="BH235" s="82"/>
      <c r="BI235" s="82"/>
      <c r="BK235" s="82"/>
    </row>
    <row r="236" spans="1:63" ht="12.75" x14ac:dyDescent="0.2">
      <c r="A236" s="82"/>
      <c r="C236" s="82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I236" s="45"/>
      <c r="AJ236" s="45"/>
      <c r="AK236" s="45"/>
      <c r="BE236" s="82"/>
      <c r="BF236" s="82"/>
      <c r="BG236" s="82"/>
      <c r="BH236" s="82"/>
      <c r="BI236" s="82"/>
      <c r="BK236" s="82"/>
    </row>
    <row r="237" spans="1:63" ht="12.75" x14ac:dyDescent="0.2">
      <c r="A237" s="82"/>
      <c r="C237" s="82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I237" s="45"/>
      <c r="AJ237" s="45"/>
      <c r="AK237" s="45"/>
      <c r="BE237" s="82"/>
      <c r="BF237" s="82"/>
      <c r="BG237" s="82"/>
      <c r="BH237" s="82"/>
      <c r="BI237" s="82"/>
      <c r="BK237" s="82"/>
    </row>
    <row r="238" spans="1:63" ht="12.75" x14ac:dyDescent="0.2">
      <c r="A238" s="82"/>
      <c r="C238" s="82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I238" s="45"/>
      <c r="AJ238" s="45"/>
      <c r="AK238" s="45"/>
      <c r="BE238" s="82"/>
      <c r="BF238" s="82"/>
      <c r="BG238" s="82"/>
      <c r="BH238" s="82"/>
      <c r="BI238" s="82"/>
      <c r="BK238" s="82"/>
    </row>
    <row r="239" spans="1:63" ht="12.75" x14ac:dyDescent="0.2">
      <c r="A239" s="82"/>
      <c r="C239" s="82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I239" s="45"/>
      <c r="AJ239" s="45"/>
      <c r="AK239" s="45"/>
      <c r="BE239" s="82"/>
      <c r="BF239" s="82"/>
      <c r="BG239" s="82"/>
      <c r="BH239" s="82"/>
      <c r="BI239" s="82"/>
      <c r="BK239" s="82"/>
    </row>
    <row r="240" spans="1:63" ht="12.75" x14ac:dyDescent="0.2">
      <c r="A240" s="82"/>
      <c r="C240" s="82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I240" s="45"/>
      <c r="AJ240" s="45"/>
      <c r="AK240" s="45"/>
      <c r="BE240" s="82"/>
      <c r="BF240" s="82"/>
      <c r="BG240" s="82"/>
      <c r="BH240" s="82"/>
      <c r="BI240" s="82"/>
      <c r="BK240" s="82"/>
    </row>
    <row r="241" spans="1:63" ht="12.75" x14ac:dyDescent="0.2">
      <c r="A241" s="82"/>
      <c r="C241" s="82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I241" s="45"/>
      <c r="AJ241" s="45"/>
      <c r="AK241" s="45"/>
      <c r="BE241" s="82"/>
      <c r="BF241" s="82"/>
      <c r="BG241" s="82"/>
      <c r="BH241" s="82"/>
      <c r="BI241" s="82"/>
      <c r="BK241" s="82"/>
    </row>
    <row r="242" spans="1:63" ht="12.75" x14ac:dyDescent="0.2">
      <c r="A242" s="82"/>
      <c r="C242" s="82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I242" s="45"/>
      <c r="AJ242" s="45"/>
      <c r="AK242" s="45"/>
      <c r="BE242" s="82"/>
      <c r="BF242" s="82"/>
      <c r="BG242" s="82"/>
      <c r="BH242" s="82"/>
      <c r="BI242" s="82"/>
      <c r="BK242" s="82"/>
    </row>
    <row r="243" spans="1:63" ht="12.75" x14ac:dyDescent="0.2">
      <c r="A243" s="82"/>
      <c r="C243" s="82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I243" s="45"/>
      <c r="AJ243" s="45"/>
      <c r="AK243" s="45"/>
      <c r="BE243" s="82"/>
      <c r="BF243" s="82"/>
      <c r="BG243" s="82"/>
      <c r="BH243" s="82"/>
      <c r="BI243" s="82"/>
      <c r="BK243" s="82"/>
    </row>
    <row r="244" spans="1:63" ht="12.75" x14ac:dyDescent="0.2">
      <c r="A244" s="82"/>
      <c r="C244" s="82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I244" s="45"/>
      <c r="AJ244" s="45"/>
      <c r="AK244" s="45"/>
      <c r="BE244" s="82"/>
      <c r="BF244" s="82"/>
      <c r="BG244" s="82"/>
      <c r="BH244" s="82"/>
      <c r="BI244" s="82"/>
      <c r="BK244" s="82"/>
    </row>
    <row r="245" spans="1:63" ht="12.75" x14ac:dyDescent="0.2">
      <c r="A245" s="82"/>
      <c r="C245" s="82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I245" s="45"/>
      <c r="AJ245" s="45"/>
      <c r="AK245" s="45"/>
      <c r="BE245" s="82"/>
      <c r="BF245" s="82"/>
      <c r="BG245" s="82"/>
      <c r="BH245" s="82"/>
      <c r="BI245" s="82"/>
      <c r="BK245" s="82"/>
    </row>
    <row r="246" spans="1:63" ht="12.75" x14ac:dyDescent="0.2">
      <c r="A246" s="82"/>
      <c r="C246" s="82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I246" s="45"/>
      <c r="AJ246" s="45"/>
      <c r="AK246" s="45"/>
      <c r="BE246" s="82"/>
      <c r="BF246" s="82"/>
      <c r="BG246" s="82"/>
      <c r="BH246" s="82"/>
      <c r="BI246" s="82"/>
      <c r="BK246" s="82"/>
    </row>
    <row r="247" spans="1:63" ht="12.75" x14ac:dyDescent="0.2">
      <c r="A247" s="82"/>
      <c r="C247" s="82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I247" s="45"/>
      <c r="AJ247" s="45"/>
      <c r="AK247" s="45"/>
      <c r="BE247" s="82"/>
      <c r="BF247" s="82"/>
      <c r="BG247" s="82"/>
      <c r="BH247" s="82"/>
      <c r="BI247" s="82"/>
      <c r="BK247" s="82"/>
    </row>
    <row r="248" spans="1:63" ht="12.75" x14ac:dyDescent="0.2">
      <c r="A248" s="82"/>
      <c r="C248" s="82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I248" s="45"/>
      <c r="AJ248" s="45"/>
      <c r="AK248" s="45"/>
      <c r="BE248" s="82"/>
      <c r="BF248" s="82"/>
      <c r="BG248" s="82"/>
      <c r="BH248" s="82"/>
      <c r="BI248" s="82"/>
      <c r="BK248" s="82"/>
    </row>
    <row r="249" spans="1:63" ht="12.75" x14ac:dyDescent="0.2">
      <c r="A249" s="82"/>
      <c r="C249" s="82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I249" s="45"/>
      <c r="AJ249" s="45"/>
      <c r="AK249" s="45"/>
      <c r="BE249" s="82"/>
      <c r="BF249" s="82"/>
      <c r="BG249" s="82"/>
      <c r="BH249" s="82"/>
      <c r="BI249" s="82"/>
      <c r="BK249" s="82"/>
    </row>
    <row r="250" spans="1:63" ht="12.75" x14ac:dyDescent="0.2">
      <c r="A250" s="82"/>
      <c r="C250" s="82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I250" s="45"/>
      <c r="AJ250" s="45"/>
      <c r="AK250" s="45"/>
      <c r="BE250" s="82"/>
      <c r="BF250" s="82"/>
      <c r="BG250" s="82"/>
      <c r="BH250" s="82"/>
      <c r="BI250" s="82"/>
      <c r="BK250" s="82"/>
    </row>
    <row r="251" spans="1:63" ht="12.75" x14ac:dyDescent="0.2">
      <c r="A251" s="82"/>
      <c r="C251" s="82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I251" s="45"/>
      <c r="AJ251" s="45"/>
      <c r="AK251" s="45"/>
      <c r="BE251" s="82"/>
      <c r="BF251" s="82"/>
      <c r="BG251" s="82"/>
      <c r="BH251" s="82"/>
      <c r="BI251" s="82"/>
      <c r="BK251" s="82"/>
    </row>
    <row r="252" spans="1:63" ht="12.75" x14ac:dyDescent="0.2">
      <c r="A252" s="82"/>
      <c r="C252" s="82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I252" s="45"/>
      <c r="AJ252" s="45"/>
      <c r="AK252" s="45"/>
      <c r="BE252" s="82"/>
      <c r="BF252" s="82"/>
      <c r="BG252" s="82"/>
      <c r="BH252" s="82"/>
      <c r="BI252" s="82"/>
      <c r="BK252" s="82"/>
    </row>
    <row r="253" spans="1:63" ht="12.75" x14ac:dyDescent="0.2">
      <c r="A253" s="82"/>
      <c r="C253" s="82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I253" s="45"/>
      <c r="AJ253" s="45"/>
      <c r="AK253" s="45"/>
      <c r="BE253" s="82"/>
      <c r="BF253" s="82"/>
      <c r="BG253" s="82"/>
      <c r="BH253" s="82"/>
      <c r="BI253" s="82"/>
      <c r="BK253" s="82"/>
    </row>
    <row r="254" spans="1:63" ht="12.75" x14ac:dyDescent="0.2">
      <c r="A254" s="82"/>
      <c r="C254" s="82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I254" s="45"/>
      <c r="AJ254" s="45"/>
      <c r="AK254" s="45"/>
      <c r="BE254" s="82"/>
      <c r="BF254" s="82"/>
      <c r="BG254" s="82"/>
      <c r="BH254" s="82"/>
      <c r="BI254" s="82"/>
      <c r="BK254" s="82"/>
    </row>
    <row r="255" spans="1:63" ht="12.75" x14ac:dyDescent="0.2">
      <c r="A255" s="82"/>
      <c r="C255" s="82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I255" s="45"/>
      <c r="AJ255" s="45"/>
      <c r="AK255" s="45"/>
      <c r="BE255" s="82"/>
      <c r="BF255" s="82"/>
      <c r="BG255" s="82"/>
      <c r="BH255" s="82"/>
      <c r="BI255" s="82"/>
      <c r="BK255" s="82"/>
    </row>
    <row r="256" spans="1:63" ht="12.75" x14ac:dyDescent="0.2">
      <c r="A256" s="82"/>
      <c r="C256" s="82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I256" s="45"/>
      <c r="AJ256" s="45"/>
      <c r="AK256" s="45"/>
      <c r="BE256" s="82"/>
      <c r="BF256" s="82"/>
      <c r="BG256" s="82"/>
      <c r="BH256" s="82"/>
      <c r="BI256" s="82"/>
      <c r="BK256" s="82"/>
    </row>
    <row r="257" spans="1:63" ht="12.75" x14ac:dyDescent="0.2">
      <c r="A257" s="82"/>
      <c r="C257" s="82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I257" s="45"/>
      <c r="AJ257" s="45"/>
      <c r="AK257" s="45"/>
      <c r="BE257" s="82"/>
      <c r="BF257" s="82"/>
      <c r="BG257" s="82"/>
      <c r="BH257" s="82"/>
      <c r="BI257" s="82"/>
      <c r="BK257" s="82"/>
    </row>
    <row r="258" spans="1:63" ht="12.75" x14ac:dyDescent="0.2">
      <c r="A258" s="82"/>
      <c r="C258" s="82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I258" s="45"/>
      <c r="AJ258" s="45"/>
      <c r="AK258" s="45"/>
      <c r="BE258" s="82"/>
      <c r="BF258" s="82"/>
      <c r="BG258" s="82"/>
      <c r="BH258" s="82"/>
      <c r="BI258" s="82"/>
      <c r="BK258" s="82"/>
    </row>
    <row r="259" spans="1:63" ht="12.75" x14ac:dyDescent="0.2">
      <c r="A259" s="82"/>
      <c r="C259" s="82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I259" s="45"/>
      <c r="AJ259" s="45"/>
      <c r="AK259" s="45"/>
      <c r="BE259" s="82"/>
      <c r="BF259" s="82"/>
      <c r="BG259" s="82"/>
      <c r="BH259" s="82"/>
      <c r="BI259" s="82"/>
      <c r="BK259" s="82"/>
    </row>
    <row r="260" spans="1:63" ht="12.75" x14ac:dyDescent="0.2">
      <c r="A260" s="82"/>
      <c r="C260" s="82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I260" s="45"/>
      <c r="AJ260" s="45"/>
      <c r="AK260" s="45"/>
      <c r="BE260" s="82"/>
      <c r="BF260" s="82"/>
      <c r="BG260" s="82"/>
      <c r="BH260" s="82"/>
      <c r="BI260" s="82"/>
      <c r="BK260" s="82"/>
    </row>
    <row r="261" spans="1:63" ht="12.75" x14ac:dyDescent="0.2">
      <c r="A261" s="82"/>
      <c r="C261" s="82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I261" s="45"/>
      <c r="AJ261" s="45"/>
      <c r="AK261" s="45"/>
      <c r="BE261" s="82"/>
      <c r="BF261" s="82"/>
      <c r="BG261" s="82"/>
      <c r="BH261" s="82"/>
      <c r="BI261" s="82"/>
      <c r="BK261" s="82"/>
    </row>
    <row r="262" spans="1:63" ht="12.75" x14ac:dyDescent="0.2">
      <c r="A262" s="82"/>
      <c r="C262" s="82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I262" s="45"/>
      <c r="AJ262" s="45"/>
      <c r="AK262" s="45"/>
      <c r="BE262" s="82"/>
      <c r="BF262" s="82"/>
      <c r="BG262" s="82"/>
      <c r="BH262" s="82"/>
      <c r="BI262" s="82"/>
      <c r="BK262" s="82"/>
    </row>
    <row r="263" spans="1:63" ht="12.75" x14ac:dyDescent="0.2">
      <c r="A263" s="82"/>
      <c r="C263" s="82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I263" s="45"/>
      <c r="AJ263" s="45"/>
      <c r="AK263" s="45"/>
      <c r="BE263" s="82"/>
      <c r="BF263" s="82"/>
      <c r="BG263" s="82"/>
      <c r="BH263" s="82"/>
      <c r="BI263" s="82"/>
      <c r="BK263" s="82"/>
    </row>
    <row r="264" spans="1:63" ht="12.75" x14ac:dyDescent="0.2">
      <c r="A264" s="82"/>
      <c r="C264" s="82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I264" s="45"/>
      <c r="AJ264" s="45"/>
      <c r="AK264" s="45"/>
      <c r="BE264" s="82"/>
      <c r="BF264" s="82"/>
      <c r="BG264" s="82"/>
      <c r="BH264" s="82"/>
      <c r="BI264" s="82"/>
      <c r="BK264" s="82"/>
    </row>
    <row r="265" spans="1:63" ht="12.75" x14ac:dyDescent="0.2">
      <c r="A265" s="82"/>
      <c r="C265" s="82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I265" s="45"/>
      <c r="AJ265" s="45"/>
      <c r="AK265" s="45"/>
      <c r="BE265" s="82"/>
      <c r="BF265" s="82"/>
      <c r="BG265" s="82"/>
      <c r="BH265" s="82"/>
      <c r="BI265" s="82"/>
      <c r="BK265" s="82"/>
    </row>
    <row r="266" spans="1:63" ht="12.75" x14ac:dyDescent="0.2">
      <c r="A266" s="82"/>
      <c r="C266" s="82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I266" s="45"/>
      <c r="AJ266" s="45"/>
      <c r="AK266" s="45"/>
      <c r="BE266" s="82"/>
      <c r="BF266" s="82"/>
      <c r="BG266" s="82"/>
      <c r="BH266" s="82"/>
      <c r="BI266" s="82"/>
      <c r="BK266" s="82"/>
    </row>
    <row r="267" spans="1:63" ht="12.75" x14ac:dyDescent="0.2">
      <c r="A267" s="82"/>
      <c r="C267" s="82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I267" s="45"/>
      <c r="AJ267" s="45"/>
      <c r="AK267" s="45"/>
      <c r="BE267" s="82"/>
      <c r="BF267" s="82"/>
      <c r="BG267" s="82"/>
      <c r="BH267" s="82"/>
      <c r="BI267" s="82"/>
      <c r="BK267" s="82"/>
    </row>
    <row r="268" spans="1:63" ht="12.75" x14ac:dyDescent="0.2">
      <c r="A268" s="82"/>
      <c r="C268" s="82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I268" s="45"/>
      <c r="AJ268" s="45"/>
      <c r="AK268" s="45"/>
      <c r="BE268" s="82"/>
      <c r="BF268" s="82"/>
      <c r="BG268" s="82"/>
      <c r="BH268" s="82"/>
      <c r="BI268" s="82"/>
      <c r="BK268" s="82"/>
    </row>
    <row r="269" spans="1:63" ht="12.75" x14ac:dyDescent="0.2">
      <c r="A269" s="82"/>
      <c r="C269" s="82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I269" s="45"/>
      <c r="AJ269" s="45"/>
      <c r="AK269" s="45"/>
      <c r="BE269" s="82"/>
      <c r="BF269" s="82"/>
      <c r="BG269" s="82"/>
      <c r="BH269" s="82"/>
      <c r="BI269" s="82"/>
      <c r="BK269" s="82"/>
    </row>
    <row r="270" spans="1:63" ht="12.75" x14ac:dyDescent="0.2">
      <c r="A270" s="82"/>
      <c r="C270" s="82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I270" s="45"/>
      <c r="AJ270" s="45"/>
      <c r="AK270" s="45"/>
      <c r="BE270" s="82"/>
      <c r="BF270" s="82"/>
      <c r="BG270" s="82"/>
      <c r="BH270" s="82"/>
      <c r="BI270" s="82"/>
      <c r="BK270" s="82"/>
    </row>
    <row r="271" spans="1:63" ht="12.75" x14ac:dyDescent="0.2">
      <c r="A271" s="82"/>
      <c r="C271" s="82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I271" s="45"/>
      <c r="AJ271" s="45"/>
      <c r="AK271" s="45"/>
      <c r="BE271" s="82"/>
      <c r="BF271" s="82"/>
      <c r="BG271" s="82"/>
      <c r="BH271" s="82"/>
      <c r="BI271" s="82"/>
      <c r="BK271" s="82"/>
    </row>
    <row r="272" spans="1:63" ht="12.75" x14ac:dyDescent="0.2">
      <c r="A272" s="82"/>
      <c r="C272" s="82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I272" s="45"/>
      <c r="AJ272" s="45"/>
      <c r="AK272" s="45"/>
      <c r="BE272" s="82"/>
      <c r="BF272" s="82"/>
      <c r="BG272" s="82"/>
      <c r="BH272" s="82"/>
      <c r="BI272" s="82"/>
      <c r="BK272" s="82"/>
    </row>
    <row r="273" spans="1:63" ht="12.75" x14ac:dyDescent="0.2">
      <c r="A273" s="82"/>
      <c r="C273" s="82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I273" s="45"/>
      <c r="AJ273" s="45"/>
      <c r="AK273" s="45"/>
      <c r="BE273" s="82"/>
      <c r="BF273" s="82"/>
      <c r="BG273" s="82"/>
      <c r="BH273" s="82"/>
      <c r="BI273" s="82"/>
      <c r="BK273" s="82"/>
    </row>
    <row r="274" spans="1:63" ht="12.75" x14ac:dyDescent="0.2">
      <c r="A274" s="82"/>
      <c r="C274" s="82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I274" s="45"/>
      <c r="AJ274" s="45"/>
      <c r="AK274" s="45"/>
      <c r="BE274" s="82"/>
      <c r="BF274" s="82"/>
      <c r="BG274" s="82"/>
      <c r="BH274" s="82"/>
      <c r="BI274" s="82"/>
      <c r="BK274" s="82"/>
    </row>
    <row r="275" spans="1:63" ht="12.75" x14ac:dyDescent="0.2">
      <c r="A275" s="82"/>
      <c r="C275" s="82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I275" s="45"/>
      <c r="AJ275" s="45"/>
      <c r="AK275" s="45"/>
      <c r="BE275" s="82"/>
      <c r="BF275" s="82"/>
      <c r="BG275" s="82"/>
      <c r="BH275" s="82"/>
      <c r="BI275" s="82"/>
      <c r="BK275" s="82"/>
    </row>
    <row r="276" spans="1:63" ht="12.75" x14ac:dyDescent="0.2">
      <c r="A276" s="82"/>
      <c r="C276" s="82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I276" s="45"/>
      <c r="AJ276" s="45"/>
      <c r="AK276" s="45"/>
      <c r="BE276" s="82"/>
      <c r="BF276" s="82"/>
      <c r="BG276" s="82"/>
      <c r="BH276" s="82"/>
      <c r="BI276" s="82"/>
      <c r="BK276" s="82"/>
    </row>
    <row r="277" spans="1:63" ht="12.75" x14ac:dyDescent="0.2">
      <c r="A277" s="82"/>
      <c r="C277" s="82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I277" s="45"/>
      <c r="AJ277" s="45"/>
      <c r="AK277" s="45"/>
      <c r="BE277" s="82"/>
      <c r="BF277" s="82"/>
      <c r="BG277" s="82"/>
      <c r="BH277" s="82"/>
      <c r="BI277" s="82"/>
      <c r="BK277" s="82"/>
    </row>
    <row r="278" spans="1:63" ht="12.75" x14ac:dyDescent="0.2">
      <c r="A278" s="82"/>
      <c r="C278" s="82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I278" s="45"/>
      <c r="AJ278" s="45"/>
      <c r="AK278" s="45"/>
      <c r="BE278" s="82"/>
      <c r="BF278" s="82"/>
      <c r="BG278" s="82"/>
      <c r="BH278" s="82"/>
      <c r="BI278" s="82"/>
      <c r="BK278" s="82"/>
    </row>
    <row r="279" spans="1:63" ht="12.75" x14ac:dyDescent="0.2">
      <c r="A279" s="82"/>
      <c r="C279" s="82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I279" s="45"/>
      <c r="AJ279" s="45"/>
      <c r="AK279" s="45"/>
      <c r="BE279" s="82"/>
      <c r="BF279" s="82"/>
      <c r="BG279" s="82"/>
      <c r="BH279" s="82"/>
      <c r="BI279" s="82"/>
      <c r="BK279" s="82"/>
    </row>
    <row r="280" spans="1:63" ht="12.75" x14ac:dyDescent="0.2">
      <c r="A280" s="82"/>
      <c r="C280" s="82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I280" s="45"/>
      <c r="AJ280" s="45"/>
      <c r="AK280" s="45"/>
      <c r="BE280" s="82"/>
      <c r="BF280" s="82"/>
      <c r="BG280" s="82"/>
      <c r="BH280" s="82"/>
      <c r="BI280" s="82"/>
      <c r="BK280" s="82"/>
    </row>
    <row r="281" spans="1:63" ht="12.75" x14ac:dyDescent="0.2">
      <c r="A281" s="82"/>
      <c r="C281" s="82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I281" s="45"/>
      <c r="AJ281" s="45"/>
      <c r="AK281" s="45"/>
      <c r="BE281" s="82"/>
      <c r="BF281" s="82"/>
      <c r="BG281" s="82"/>
      <c r="BH281" s="82"/>
      <c r="BI281" s="82"/>
      <c r="BK281" s="82"/>
    </row>
    <row r="282" spans="1:63" ht="12.75" x14ac:dyDescent="0.2">
      <c r="A282" s="82"/>
      <c r="C282" s="82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I282" s="45"/>
      <c r="AJ282" s="45"/>
      <c r="AK282" s="45"/>
      <c r="BE282" s="82"/>
      <c r="BF282" s="82"/>
      <c r="BG282" s="82"/>
      <c r="BH282" s="82"/>
      <c r="BI282" s="82"/>
      <c r="BK282" s="82"/>
    </row>
    <row r="283" spans="1:63" ht="12.75" x14ac:dyDescent="0.2">
      <c r="A283" s="82"/>
      <c r="C283" s="82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I283" s="45"/>
      <c r="AJ283" s="45"/>
      <c r="AK283" s="45"/>
      <c r="BE283" s="82"/>
      <c r="BF283" s="82"/>
      <c r="BG283" s="82"/>
      <c r="BH283" s="82"/>
      <c r="BI283" s="82"/>
      <c r="BK283" s="82"/>
    </row>
    <row r="284" spans="1:63" ht="12.75" x14ac:dyDescent="0.2">
      <c r="A284" s="82"/>
      <c r="C284" s="82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I284" s="45"/>
      <c r="AJ284" s="45"/>
      <c r="AK284" s="45"/>
      <c r="BE284" s="82"/>
      <c r="BF284" s="82"/>
      <c r="BG284" s="82"/>
      <c r="BH284" s="82"/>
      <c r="BI284" s="82"/>
      <c r="BK284" s="82"/>
    </row>
    <row r="285" spans="1:63" ht="12.75" x14ac:dyDescent="0.2">
      <c r="A285" s="82"/>
      <c r="C285" s="82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I285" s="45"/>
      <c r="AJ285" s="45"/>
      <c r="AK285" s="45"/>
      <c r="BE285" s="82"/>
      <c r="BF285" s="82"/>
      <c r="BG285" s="82"/>
      <c r="BH285" s="82"/>
      <c r="BI285" s="82"/>
      <c r="BK285" s="82"/>
    </row>
    <row r="286" spans="1:63" ht="12.75" x14ac:dyDescent="0.2">
      <c r="A286" s="82"/>
      <c r="C286" s="82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I286" s="45"/>
      <c r="AJ286" s="45"/>
      <c r="AK286" s="45"/>
      <c r="BE286" s="82"/>
      <c r="BF286" s="82"/>
      <c r="BG286" s="82"/>
      <c r="BH286" s="82"/>
      <c r="BI286" s="82"/>
      <c r="BK286" s="82"/>
    </row>
    <row r="287" spans="1:63" ht="12.75" x14ac:dyDescent="0.2">
      <c r="A287" s="82"/>
      <c r="C287" s="82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I287" s="45"/>
      <c r="AJ287" s="45"/>
      <c r="AK287" s="45"/>
      <c r="BE287" s="82"/>
      <c r="BF287" s="82"/>
      <c r="BG287" s="82"/>
      <c r="BH287" s="82"/>
      <c r="BI287" s="82"/>
      <c r="BK287" s="82"/>
    </row>
    <row r="288" spans="1:63" ht="12.75" x14ac:dyDescent="0.2">
      <c r="A288" s="82"/>
      <c r="C288" s="82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I288" s="45"/>
      <c r="AJ288" s="45"/>
      <c r="AK288" s="45"/>
      <c r="BE288" s="82"/>
      <c r="BF288" s="82"/>
      <c r="BG288" s="82"/>
      <c r="BH288" s="82"/>
      <c r="BI288" s="82"/>
      <c r="BK288" s="82"/>
    </row>
    <row r="289" spans="1:63" ht="12.75" x14ac:dyDescent="0.2">
      <c r="A289" s="82"/>
      <c r="C289" s="82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I289" s="45"/>
      <c r="AJ289" s="45"/>
      <c r="AK289" s="45"/>
      <c r="BE289" s="82"/>
      <c r="BF289" s="82"/>
      <c r="BG289" s="82"/>
      <c r="BH289" s="82"/>
      <c r="BI289" s="82"/>
      <c r="BK289" s="82"/>
    </row>
    <row r="290" spans="1:63" ht="12.75" x14ac:dyDescent="0.2">
      <c r="A290" s="82"/>
      <c r="C290" s="82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I290" s="45"/>
      <c r="AJ290" s="45"/>
      <c r="AK290" s="45"/>
      <c r="BE290" s="82"/>
      <c r="BF290" s="82"/>
      <c r="BG290" s="82"/>
      <c r="BH290" s="82"/>
      <c r="BI290" s="82"/>
      <c r="BK290" s="82"/>
    </row>
    <row r="291" spans="1:63" ht="12.75" x14ac:dyDescent="0.2">
      <c r="A291" s="82"/>
      <c r="C291" s="82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I291" s="45"/>
      <c r="AJ291" s="45"/>
      <c r="AK291" s="45"/>
      <c r="BE291" s="82"/>
      <c r="BF291" s="82"/>
      <c r="BG291" s="82"/>
      <c r="BH291" s="82"/>
      <c r="BI291" s="82"/>
      <c r="BK291" s="82"/>
    </row>
    <row r="292" spans="1:63" ht="12.75" x14ac:dyDescent="0.2">
      <c r="A292" s="82"/>
      <c r="C292" s="82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I292" s="45"/>
      <c r="AJ292" s="45"/>
      <c r="AK292" s="45"/>
      <c r="BE292" s="82"/>
      <c r="BF292" s="82"/>
      <c r="BG292" s="82"/>
      <c r="BH292" s="82"/>
      <c r="BI292" s="82"/>
      <c r="BK292" s="82"/>
    </row>
    <row r="293" spans="1:63" ht="12.75" x14ac:dyDescent="0.2">
      <c r="A293" s="82"/>
      <c r="C293" s="82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I293" s="45"/>
      <c r="AJ293" s="45"/>
      <c r="AK293" s="45"/>
      <c r="BE293" s="82"/>
      <c r="BF293" s="82"/>
      <c r="BG293" s="82"/>
      <c r="BH293" s="82"/>
      <c r="BI293" s="82"/>
      <c r="BK293" s="82"/>
    </row>
    <row r="294" spans="1:63" ht="12.75" x14ac:dyDescent="0.2">
      <c r="A294" s="82"/>
      <c r="C294" s="82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I294" s="45"/>
      <c r="AJ294" s="45"/>
      <c r="AK294" s="45"/>
      <c r="BE294" s="82"/>
      <c r="BF294" s="82"/>
      <c r="BG294" s="82"/>
      <c r="BH294" s="82"/>
      <c r="BI294" s="82"/>
      <c r="BK294" s="82"/>
    </row>
    <row r="295" spans="1:63" ht="12.75" x14ac:dyDescent="0.2">
      <c r="A295" s="82"/>
      <c r="C295" s="82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I295" s="45"/>
      <c r="AJ295" s="45"/>
      <c r="AK295" s="45"/>
      <c r="BE295" s="82"/>
      <c r="BF295" s="82"/>
      <c r="BG295" s="82"/>
      <c r="BH295" s="82"/>
      <c r="BI295" s="82"/>
      <c r="BK295" s="82"/>
    </row>
    <row r="296" spans="1:63" ht="12.75" x14ac:dyDescent="0.2">
      <c r="A296" s="82"/>
      <c r="C296" s="82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I296" s="45"/>
      <c r="AJ296" s="45"/>
      <c r="AK296" s="45"/>
      <c r="BE296" s="82"/>
      <c r="BF296" s="82"/>
      <c r="BG296" s="82"/>
      <c r="BH296" s="82"/>
      <c r="BI296" s="82"/>
      <c r="BK296" s="82"/>
    </row>
    <row r="297" spans="1:63" ht="12.75" x14ac:dyDescent="0.2">
      <c r="A297" s="82"/>
      <c r="C297" s="82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I297" s="45"/>
      <c r="AJ297" s="45"/>
      <c r="AK297" s="45"/>
      <c r="BE297" s="82"/>
      <c r="BF297" s="82"/>
      <c r="BG297" s="82"/>
      <c r="BH297" s="82"/>
      <c r="BI297" s="82"/>
      <c r="BK297" s="82"/>
    </row>
    <row r="298" spans="1:63" ht="12.75" x14ac:dyDescent="0.2">
      <c r="A298" s="82"/>
      <c r="C298" s="82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I298" s="45"/>
      <c r="AJ298" s="45"/>
      <c r="AK298" s="45"/>
      <c r="BE298" s="82"/>
      <c r="BF298" s="82"/>
      <c r="BG298" s="82"/>
      <c r="BH298" s="82"/>
      <c r="BI298" s="82"/>
      <c r="BK298" s="82"/>
    </row>
    <row r="299" spans="1:63" ht="12.75" x14ac:dyDescent="0.2">
      <c r="A299" s="82"/>
      <c r="C299" s="82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I299" s="45"/>
      <c r="AJ299" s="45"/>
      <c r="AK299" s="45"/>
      <c r="BE299" s="82"/>
      <c r="BF299" s="82"/>
      <c r="BG299" s="82"/>
      <c r="BH299" s="82"/>
      <c r="BI299" s="82"/>
      <c r="BK299" s="82"/>
    </row>
    <row r="300" spans="1:63" ht="12.75" x14ac:dyDescent="0.2">
      <c r="A300" s="82"/>
      <c r="C300" s="82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I300" s="45"/>
      <c r="AJ300" s="45"/>
      <c r="AK300" s="45"/>
      <c r="BE300" s="82"/>
      <c r="BF300" s="82"/>
      <c r="BG300" s="82"/>
      <c r="BH300" s="82"/>
      <c r="BI300" s="82"/>
      <c r="BK300" s="82"/>
    </row>
    <row r="301" spans="1:63" ht="12.75" x14ac:dyDescent="0.2">
      <c r="A301" s="82"/>
      <c r="C301" s="82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I301" s="45"/>
      <c r="AJ301" s="45"/>
      <c r="AK301" s="45"/>
      <c r="BE301" s="82"/>
      <c r="BF301" s="82"/>
      <c r="BG301" s="82"/>
      <c r="BH301" s="82"/>
      <c r="BI301" s="82"/>
      <c r="BK301" s="82"/>
    </row>
    <row r="302" spans="1:63" ht="12.75" x14ac:dyDescent="0.2">
      <c r="A302" s="82"/>
      <c r="C302" s="82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I302" s="45"/>
      <c r="AJ302" s="45"/>
      <c r="AK302" s="45"/>
      <c r="BE302" s="82"/>
      <c r="BF302" s="82"/>
      <c r="BG302" s="82"/>
      <c r="BH302" s="82"/>
      <c r="BI302" s="82"/>
      <c r="BK302" s="82"/>
    </row>
    <row r="303" spans="1:63" ht="12.75" x14ac:dyDescent="0.2">
      <c r="A303" s="82"/>
      <c r="C303" s="82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I303" s="45"/>
      <c r="AJ303" s="45"/>
      <c r="AK303" s="45"/>
      <c r="BE303" s="82"/>
      <c r="BF303" s="82"/>
      <c r="BG303" s="82"/>
      <c r="BH303" s="82"/>
      <c r="BI303" s="82"/>
      <c r="BK303" s="82"/>
    </row>
    <row r="304" spans="1:63" ht="12.75" x14ac:dyDescent="0.2">
      <c r="A304" s="82"/>
      <c r="C304" s="82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I304" s="45"/>
      <c r="AJ304" s="45"/>
      <c r="AK304" s="45"/>
      <c r="BE304" s="82"/>
      <c r="BF304" s="82"/>
      <c r="BG304" s="82"/>
      <c r="BH304" s="82"/>
      <c r="BI304" s="82"/>
      <c r="BK304" s="82"/>
    </row>
    <row r="305" spans="1:63" ht="12.75" x14ac:dyDescent="0.2">
      <c r="A305" s="82"/>
      <c r="C305" s="82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I305" s="45"/>
      <c r="AJ305" s="45"/>
      <c r="AK305" s="45"/>
      <c r="BE305" s="82"/>
      <c r="BF305" s="82"/>
      <c r="BG305" s="82"/>
      <c r="BH305" s="82"/>
      <c r="BI305" s="82"/>
      <c r="BK305" s="82"/>
    </row>
    <row r="306" spans="1:63" ht="12.75" x14ac:dyDescent="0.2">
      <c r="A306" s="82"/>
      <c r="C306" s="82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I306" s="45"/>
      <c r="AJ306" s="45"/>
      <c r="AK306" s="45"/>
      <c r="BE306" s="82"/>
      <c r="BF306" s="82"/>
      <c r="BG306" s="82"/>
      <c r="BH306" s="82"/>
      <c r="BI306" s="82"/>
      <c r="BK306" s="82"/>
    </row>
    <row r="307" spans="1:63" ht="12.75" x14ac:dyDescent="0.2">
      <c r="A307" s="82"/>
      <c r="C307" s="82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I307" s="45"/>
      <c r="AJ307" s="45"/>
      <c r="AK307" s="45"/>
      <c r="BE307" s="82"/>
      <c r="BF307" s="82"/>
      <c r="BG307" s="82"/>
      <c r="BH307" s="82"/>
      <c r="BI307" s="82"/>
      <c r="BK307" s="82"/>
    </row>
    <row r="308" spans="1:63" ht="12.75" x14ac:dyDescent="0.2">
      <c r="A308" s="82"/>
      <c r="C308" s="82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I308" s="45"/>
      <c r="AJ308" s="45"/>
      <c r="AK308" s="45"/>
      <c r="BE308" s="82"/>
      <c r="BF308" s="82"/>
      <c r="BG308" s="82"/>
      <c r="BH308" s="82"/>
      <c r="BI308" s="82"/>
      <c r="BK308" s="82"/>
    </row>
    <row r="309" spans="1:63" ht="12.75" x14ac:dyDescent="0.2">
      <c r="A309" s="82"/>
      <c r="C309" s="82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I309" s="45"/>
      <c r="AJ309" s="45"/>
      <c r="AK309" s="45"/>
      <c r="BE309" s="82"/>
      <c r="BF309" s="82"/>
      <c r="BG309" s="82"/>
      <c r="BH309" s="82"/>
      <c r="BI309" s="82"/>
      <c r="BK309" s="82"/>
    </row>
    <row r="310" spans="1:63" ht="12.75" x14ac:dyDescent="0.2">
      <c r="A310" s="82"/>
      <c r="C310" s="82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I310" s="45"/>
      <c r="AJ310" s="45"/>
      <c r="AK310" s="45"/>
      <c r="BE310" s="82"/>
      <c r="BF310" s="82"/>
      <c r="BG310" s="82"/>
      <c r="BH310" s="82"/>
      <c r="BI310" s="82"/>
      <c r="BK310" s="82"/>
    </row>
    <row r="311" spans="1:63" ht="12.75" x14ac:dyDescent="0.2">
      <c r="A311" s="82"/>
      <c r="C311" s="82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I311" s="45"/>
      <c r="AJ311" s="45"/>
      <c r="AK311" s="45"/>
      <c r="BE311" s="82"/>
      <c r="BF311" s="82"/>
      <c r="BG311" s="82"/>
      <c r="BH311" s="82"/>
      <c r="BI311" s="82"/>
      <c r="BK311" s="82"/>
    </row>
    <row r="312" spans="1:63" ht="12.75" x14ac:dyDescent="0.2">
      <c r="A312" s="82"/>
      <c r="C312" s="82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I312" s="45"/>
      <c r="AJ312" s="45"/>
      <c r="AK312" s="45"/>
      <c r="BE312" s="82"/>
      <c r="BF312" s="82"/>
      <c r="BG312" s="82"/>
      <c r="BH312" s="82"/>
      <c r="BI312" s="82"/>
      <c r="BK312" s="82"/>
    </row>
    <row r="313" spans="1:63" ht="12.75" x14ac:dyDescent="0.2">
      <c r="A313" s="82"/>
      <c r="C313" s="82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I313" s="45"/>
      <c r="AJ313" s="45"/>
      <c r="AK313" s="45"/>
      <c r="BE313" s="82"/>
      <c r="BF313" s="82"/>
      <c r="BG313" s="82"/>
      <c r="BH313" s="82"/>
      <c r="BI313" s="82"/>
      <c r="BK313" s="82"/>
    </row>
    <row r="314" spans="1:63" ht="12.75" x14ac:dyDescent="0.2">
      <c r="A314" s="82"/>
      <c r="C314" s="82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I314" s="45"/>
      <c r="AJ314" s="45"/>
      <c r="AK314" s="45"/>
      <c r="BE314" s="82"/>
      <c r="BF314" s="82"/>
      <c r="BG314" s="82"/>
      <c r="BH314" s="82"/>
      <c r="BI314" s="82"/>
      <c r="BK314" s="82"/>
    </row>
    <row r="315" spans="1:63" ht="12.75" x14ac:dyDescent="0.2">
      <c r="A315" s="82"/>
      <c r="C315" s="82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I315" s="45"/>
      <c r="AJ315" s="45"/>
      <c r="AK315" s="45"/>
      <c r="BE315" s="82"/>
      <c r="BF315" s="82"/>
      <c r="BG315" s="82"/>
      <c r="BH315" s="82"/>
      <c r="BI315" s="82"/>
      <c r="BK315" s="82"/>
    </row>
    <row r="316" spans="1:63" ht="12.75" x14ac:dyDescent="0.2">
      <c r="A316" s="82"/>
      <c r="C316" s="82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I316" s="45"/>
      <c r="AJ316" s="45"/>
      <c r="AK316" s="45"/>
      <c r="BE316" s="82"/>
      <c r="BF316" s="82"/>
      <c r="BG316" s="82"/>
      <c r="BH316" s="82"/>
      <c r="BI316" s="82"/>
      <c r="BK316" s="82"/>
    </row>
    <row r="317" spans="1:63" ht="12.75" x14ac:dyDescent="0.2">
      <c r="A317" s="82"/>
      <c r="C317" s="82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I317" s="45"/>
      <c r="AJ317" s="45"/>
      <c r="AK317" s="45"/>
      <c r="BE317" s="82"/>
      <c r="BF317" s="82"/>
      <c r="BG317" s="82"/>
      <c r="BH317" s="82"/>
      <c r="BI317" s="82"/>
      <c r="BK317" s="82"/>
    </row>
    <row r="318" spans="1:63" ht="12.75" x14ac:dyDescent="0.2">
      <c r="A318" s="82"/>
      <c r="C318" s="82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I318" s="45"/>
      <c r="AJ318" s="45"/>
      <c r="AK318" s="45"/>
      <c r="BE318" s="82"/>
      <c r="BF318" s="82"/>
      <c r="BG318" s="82"/>
      <c r="BH318" s="82"/>
      <c r="BI318" s="82"/>
      <c r="BK318" s="82"/>
    </row>
    <row r="319" spans="1:63" ht="12.75" x14ac:dyDescent="0.2">
      <c r="A319" s="82"/>
      <c r="C319" s="82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I319" s="45"/>
      <c r="AJ319" s="45"/>
      <c r="AK319" s="45"/>
      <c r="BE319" s="82"/>
      <c r="BF319" s="82"/>
      <c r="BG319" s="82"/>
      <c r="BH319" s="82"/>
      <c r="BI319" s="82"/>
      <c r="BK319" s="82"/>
    </row>
    <row r="320" spans="1:63" ht="12.75" x14ac:dyDescent="0.2">
      <c r="A320" s="82"/>
      <c r="C320" s="82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I320" s="45"/>
      <c r="AJ320" s="45"/>
      <c r="AK320" s="45"/>
      <c r="BE320" s="82"/>
      <c r="BF320" s="82"/>
      <c r="BG320" s="82"/>
      <c r="BH320" s="82"/>
      <c r="BI320" s="82"/>
      <c r="BK320" s="82"/>
    </row>
    <row r="321" spans="1:63" ht="12.75" x14ac:dyDescent="0.2">
      <c r="A321" s="82"/>
      <c r="C321" s="82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I321" s="45"/>
      <c r="AJ321" s="45"/>
      <c r="AK321" s="45"/>
      <c r="BE321" s="82"/>
      <c r="BF321" s="82"/>
      <c r="BG321" s="82"/>
      <c r="BH321" s="82"/>
      <c r="BI321" s="82"/>
      <c r="BK321" s="82"/>
    </row>
    <row r="322" spans="1:63" ht="12.75" x14ac:dyDescent="0.2">
      <c r="A322" s="82"/>
      <c r="C322" s="82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I322" s="45"/>
      <c r="AJ322" s="45"/>
      <c r="AK322" s="45"/>
      <c r="BE322" s="82"/>
      <c r="BF322" s="82"/>
      <c r="BG322" s="82"/>
      <c r="BH322" s="82"/>
      <c r="BI322" s="82"/>
      <c r="BK322" s="82"/>
    </row>
    <row r="323" spans="1:63" ht="12.75" x14ac:dyDescent="0.2">
      <c r="A323" s="82"/>
      <c r="C323" s="82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I323" s="45"/>
      <c r="AJ323" s="45"/>
      <c r="AK323" s="45"/>
      <c r="BE323" s="82"/>
      <c r="BF323" s="82"/>
      <c r="BG323" s="82"/>
      <c r="BH323" s="82"/>
      <c r="BI323" s="82"/>
      <c r="BK323" s="82"/>
    </row>
    <row r="324" spans="1:63" ht="12.75" x14ac:dyDescent="0.2">
      <c r="A324" s="82"/>
      <c r="C324" s="82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I324" s="45"/>
      <c r="AJ324" s="45"/>
      <c r="AK324" s="45"/>
      <c r="BE324" s="82"/>
      <c r="BF324" s="82"/>
      <c r="BG324" s="82"/>
      <c r="BH324" s="82"/>
      <c r="BI324" s="82"/>
      <c r="BK324" s="82"/>
    </row>
    <row r="325" spans="1:63" ht="12.75" x14ac:dyDescent="0.2">
      <c r="A325" s="82"/>
      <c r="C325" s="82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I325" s="45"/>
      <c r="AJ325" s="45"/>
      <c r="AK325" s="45"/>
      <c r="BE325" s="82"/>
      <c r="BF325" s="82"/>
      <c r="BG325" s="82"/>
      <c r="BH325" s="82"/>
      <c r="BI325" s="82"/>
      <c r="BK325" s="82"/>
    </row>
    <row r="326" spans="1:63" ht="12.75" x14ac:dyDescent="0.2">
      <c r="A326" s="82"/>
      <c r="C326" s="82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I326" s="45"/>
      <c r="AJ326" s="45"/>
      <c r="AK326" s="45"/>
      <c r="BE326" s="82"/>
      <c r="BF326" s="82"/>
      <c r="BG326" s="82"/>
      <c r="BH326" s="82"/>
      <c r="BI326" s="82"/>
      <c r="BK326" s="82"/>
    </row>
    <row r="327" spans="1:63" ht="12.75" x14ac:dyDescent="0.2">
      <c r="A327" s="82"/>
      <c r="C327" s="82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I327" s="45"/>
      <c r="AJ327" s="45"/>
      <c r="AK327" s="45"/>
      <c r="BE327" s="82"/>
      <c r="BF327" s="82"/>
      <c r="BG327" s="82"/>
      <c r="BH327" s="82"/>
      <c r="BI327" s="82"/>
      <c r="BK327" s="82"/>
    </row>
    <row r="328" spans="1:63" ht="12.75" x14ac:dyDescent="0.2">
      <c r="A328" s="82"/>
      <c r="C328" s="82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I328" s="45"/>
      <c r="AJ328" s="45"/>
      <c r="AK328" s="45"/>
      <c r="BE328" s="82"/>
      <c r="BF328" s="82"/>
      <c r="BG328" s="82"/>
      <c r="BH328" s="82"/>
      <c r="BI328" s="82"/>
      <c r="BK328" s="82"/>
    </row>
    <row r="329" spans="1:63" ht="12.75" x14ac:dyDescent="0.2">
      <c r="A329" s="82"/>
      <c r="C329" s="82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I329" s="45"/>
      <c r="AJ329" s="45"/>
      <c r="AK329" s="45"/>
      <c r="BE329" s="82"/>
      <c r="BF329" s="82"/>
      <c r="BG329" s="82"/>
      <c r="BH329" s="82"/>
      <c r="BI329" s="82"/>
      <c r="BK329" s="82"/>
    </row>
    <row r="330" spans="1:63" ht="12.75" x14ac:dyDescent="0.2">
      <c r="A330" s="82"/>
      <c r="C330" s="82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I330" s="45"/>
      <c r="AJ330" s="45"/>
      <c r="AK330" s="45"/>
      <c r="BE330" s="82"/>
      <c r="BF330" s="82"/>
      <c r="BG330" s="82"/>
      <c r="BH330" s="82"/>
      <c r="BI330" s="82"/>
      <c r="BK330" s="82"/>
    </row>
    <row r="331" spans="1:63" ht="12.75" x14ac:dyDescent="0.2">
      <c r="A331" s="82"/>
      <c r="C331" s="82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I331" s="45"/>
      <c r="AJ331" s="45"/>
      <c r="AK331" s="45"/>
      <c r="BE331" s="82"/>
      <c r="BF331" s="82"/>
      <c r="BG331" s="82"/>
      <c r="BH331" s="82"/>
      <c r="BI331" s="82"/>
      <c r="BK331" s="82"/>
    </row>
    <row r="332" spans="1:63" ht="12.75" x14ac:dyDescent="0.2">
      <c r="A332" s="82"/>
      <c r="C332" s="82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I332" s="45"/>
      <c r="AJ332" s="45"/>
      <c r="AK332" s="45"/>
      <c r="BE332" s="82"/>
      <c r="BF332" s="82"/>
      <c r="BG332" s="82"/>
      <c r="BH332" s="82"/>
      <c r="BI332" s="82"/>
      <c r="BK332" s="82"/>
    </row>
    <row r="333" spans="1:63" ht="12.75" x14ac:dyDescent="0.2">
      <c r="A333" s="82"/>
      <c r="C333" s="82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I333" s="45"/>
      <c r="AJ333" s="45"/>
      <c r="AK333" s="45"/>
      <c r="BE333" s="82"/>
      <c r="BF333" s="82"/>
      <c r="BG333" s="82"/>
      <c r="BH333" s="82"/>
      <c r="BI333" s="82"/>
      <c r="BK333" s="82"/>
    </row>
    <row r="334" spans="1:63" ht="12.75" x14ac:dyDescent="0.2">
      <c r="A334" s="82"/>
      <c r="C334" s="82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I334" s="45"/>
      <c r="AJ334" s="45"/>
      <c r="AK334" s="45"/>
      <c r="BE334" s="82"/>
      <c r="BF334" s="82"/>
      <c r="BG334" s="82"/>
      <c r="BH334" s="82"/>
      <c r="BI334" s="82"/>
      <c r="BK334" s="82"/>
    </row>
    <row r="335" spans="1:63" ht="12.75" x14ac:dyDescent="0.2">
      <c r="A335" s="82"/>
      <c r="C335" s="82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I335" s="45"/>
      <c r="AJ335" s="45"/>
      <c r="AK335" s="45"/>
      <c r="BE335" s="82"/>
      <c r="BF335" s="82"/>
      <c r="BG335" s="82"/>
      <c r="BH335" s="82"/>
      <c r="BI335" s="82"/>
      <c r="BK335" s="82"/>
    </row>
    <row r="336" spans="1:63" ht="12.75" x14ac:dyDescent="0.2">
      <c r="A336" s="82"/>
      <c r="C336" s="82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I336" s="45"/>
      <c r="AJ336" s="45"/>
      <c r="AK336" s="45"/>
      <c r="BE336" s="82"/>
      <c r="BF336" s="82"/>
      <c r="BG336" s="82"/>
      <c r="BH336" s="82"/>
      <c r="BI336" s="82"/>
      <c r="BK336" s="82"/>
    </row>
    <row r="337" spans="1:63" ht="12.75" x14ac:dyDescent="0.2">
      <c r="A337" s="82"/>
      <c r="C337" s="82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I337" s="45"/>
      <c r="AJ337" s="45"/>
      <c r="AK337" s="45"/>
      <c r="BE337" s="82"/>
      <c r="BF337" s="82"/>
      <c r="BG337" s="82"/>
      <c r="BH337" s="82"/>
      <c r="BI337" s="82"/>
      <c r="BK337" s="82"/>
    </row>
    <row r="338" spans="1:63" ht="12.75" x14ac:dyDescent="0.2">
      <c r="A338" s="82"/>
      <c r="C338" s="82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I338" s="45"/>
      <c r="AJ338" s="45"/>
      <c r="AK338" s="45"/>
      <c r="BE338" s="82"/>
      <c r="BF338" s="82"/>
      <c r="BG338" s="82"/>
      <c r="BH338" s="82"/>
      <c r="BI338" s="82"/>
      <c r="BK338" s="82"/>
    </row>
    <row r="339" spans="1:63" ht="12.75" x14ac:dyDescent="0.2">
      <c r="A339" s="82"/>
      <c r="C339" s="82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I339" s="45"/>
      <c r="AJ339" s="45"/>
      <c r="AK339" s="45"/>
      <c r="BE339" s="82"/>
      <c r="BF339" s="82"/>
      <c r="BG339" s="82"/>
      <c r="BH339" s="82"/>
      <c r="BI339" s="82"/>
      <c r="BK339" s="82"/>
    </row>
    <row r="340" spans="1:63" ht="12.75" x14ac:dyDescent="0.2">
      <c r="A340" s="82"/>
      <c r="C340" s="82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I340" s="45"/>
      <c r="AJ340" s="45"/>
      <c r="AK340" s="45"/>
      <c r="BE340" s="82"/>
      <c r="BF340" s="82"/>
      <c r="BG340" s="82"/>
      <c r="BH340" s="82"/>
      <c r="BI340" s="82"/>
      <c r="BK340" s="82"/>
    </row>
    <row r="341" spans="1:63" ht="12.75" x14ac:dyDescent="0.2">
      <c r="A341" s="82"/>
      <c r="C341" s="82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I341" s="45"/>
      <c r="AJ341" s="45"/>
      <c r="AK341" s="45"/>
      <c r="BE341" s="82"/>
      <c r="BF341" s="82"/>
      <c r="BG341" s="82"/>
      <c r="BH341" s="82"/>
      <c r="BI341" s="82"/>
      <c r="BK341" s="82"/>
    </row>
    <row r="342" spans="1:63" ht="12.75" x14ac:dyDescent="0.2">
      <c r="A342" s="82"/>
      <c r="C342" s="82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I342" s="45"/>
      <c r="AJ342" s="45"/>
      <c r="AK342" s="45"/>
      <c r="BE342" s="82"/>
      <c r="BF342" s="82"/>
      <c r="BG342" s="82"/>
      <c r="BH342" s="82"/>
      <c r="BI342" s="82"/>
      <c r="BK342" s="82"/>
    </row>
    <row r="343" spans="1:63" ht="12.75" x14ac:dyDescent="0.2">
      <c r="A343" s="82"/>
      <c r="C343" s="82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I343" s="45"/>
      <c r="AJ343" s="45"/>
      <c r="AK343" s="45"/>
      <c r="BE343" s="82"/>
      <c r="BF343" s="82"/>
      <c r="BG343" s="82"/>
      <c r="BH343" s="82"/>
      <c r="BI343" s="82"/>
      <c r="BK343" s="82"/>
    </row>
    <row r="344" spans="1:63" ht="12.75" x14ac:dyDescent="0.2">
      <c r="A344" s="82"/>
      <c r="C344" s="82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I344" s="45"/>
      <c r="AJ344" s="45"/>
      <c r="AK344" s="45"/>
      <c r="BE344" s="82"/>
      <c r="BF344" s="82"/>
      <c r="BG344" s="82"/>
      <c r="BH344" s="82"/>
      <c r="BI344" s="82"/>
      <c r="BK344" s="82"/>
    </row>
    <row r="345" spans="1:63" ht="12.75" x14ac:dyDescent="0.2">
      <c r="A345" s="82"/>
      <c r="C345" s="82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I345" s="45"/>
      <c r="AJ345" s="45"/>
      <c r="AK345" s="45"/>
      <c r="BE345" s="82"/>
      <c r="BF345" s="82"/>
      <c r="BG345" s="82"/>
      <c r="BH345" s="82"/>
      <c r="BI345" s="82"/>
      <c r="BK345" s="82"/>
    </row>
    <row r="346" spans="1:63" ht="12.75" x14ac:dyDescent="0.2">
      <c r="A346" s="82"/>
      <c r="C346" s="82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I346" s="45"/>
      <c r="AJ346" s="45"/>
      <c r="AK346" s="45"/>
      <c r="BE346" s="82"/>
      <c r="BF346" s="82"/>
      <c r="BG346" s="82"/>
      <c r="BH346" s="82"/>
      <c r="BI346" s="82"/>
      <c r="BK346" s="82"/>
    </row>
    <row r="347" spans="1:63" ht="12.75" x14ac:dyDescent="0.2">
      <c r="A347" s="82"/>
      <c r="C347" s="82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I347" s="45"/>
      <c r="AJ347" s="45"/>
      <c r="AK347" s="45"/>
      <c r="BE347" s="82"/>
      <c r="BF347" s="82"/>
      <c r="BG347" s="82"/>
      <c r="BH347" s="82"/>
      <c r="BI347" s="82"/>
      <c r="BK347" s="82"/>
    </row>
    <row r="348" spans="1:63" ht="12.75" x14ac:dyDescent="0.2">
      <c r="A348" s="82"/>
      <c r="C348" s="82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I348" s="45"/>
      <c r="AJ348" s="45"/>
      <c r="AK348" s="45"/>
      <c r="BE348" s="82"/>
      <c r="BF348" s="82"/>
      <c r="BG348" s="82"/>
      <c r="BH348" s="82"/>
      <c r="BI348" s="82"/>
      <c r="BK348" s="82"/>
    </row>
    <row r="349" spans="1:63" ht="12.75" x14ac:dyDescent="0.2">
      <c r="A349" s="82"/>
      <c r="C349" s="82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I349" s="45"/>
      <c r="AJ349" s="45"/>
      <c r="AK349" s="45"/>
      <c r="BE349" s="82"/>
      <c r="BF349" s="82"/>
      <c r="BG349" s="82"/>
      <c r="BH349" s="82"/>
      <c r="BI349" s="82"/>
      <c r="BK349" s="82"/>
    </row>
    <row r="350" spans="1:63" ht="12.75" x14ac:dyDescent="0.2">
      <c r="A350" s="82"/>
      <c r="C350" s="82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I350" s="45"/>
      <c r="AJ350" s="45"/>
      <c r="AK350" s="45"/>
      <c r="BE350" s="82"/>
      <c r="BF350" s="82"/>
      <c r="BG350" s="82"/>
      <c r="BH350" s="82"/>
      <c r="BI350" s="82"/>
      <c r="BK350" s="82"/>
    </row>
    <row r="351" spans="1:63" ht="12.75" x14ac:dyDescent="0.2">
      <c r="A351" s="82"/>
      <c r="C351" s="82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I351" s="45"/>
      <c r="AJ351" s="45"/>
      <c r="AK351" s="45"/>
      <c r="BE351" s="82"/>
      <c r="BF351" s="82"/>
      <c r="BG351" s="82"/>
      <c r="BH351" s="82"/>
      <c r="BI351" s="82"/>
      <c r="BK351" s="82"/>
    </row>
    <row r="352" spans="1:63" ht="12.75" x14ac:dyDescent="0.2">
      <c r="A352" s="82"/>
      <c r="C352" s="82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I352" s="45"/>
      <c r="AJ352" s="45"/>
      <c r="AK352" s="45"/>
      <c r="BE352" s="82"/>
      <c r="BF352" s="82"/>
      <c r="BG352" s="82"/>
      <c r="BH352" s="82"/>
      <c r="BI352" s="82"/>
      <c r="BK352" s="82"/>
    </row>
    <row r="353" spans="1:63" ht="12.75" x14ac:dyDescent="0.2">
      <c r="A353" s="82"/>
      <c r="C353" s="82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I353" s="45"/>
      <c r="AJ353" s="45"/>
      <c r="AK353" s="45"/>
      <c r="BE353" s="82"/>
      <c r="BF353" s="82"/>
      <c r="BG353" s="82"/>
      <c r="BH353" s="82"/>
      <c r="BI353" s="82"/>
      <c r="BK353" s="82"/>
    </row>
    <row r="354" spans="1:63" ht="12.75" x14ac:dyDescent="0.2">
      <c r="A354" s="82"/>
      <c r="C354" s="82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I354" s="45"/>
      <c r="AJ354" s="45"/>
      <c r="AK354" s="45"/>
      <c r="BE354" s="82"/>
      <c r="BF354" s="82"/>
      <c r="BG354" s="82"/>
      <c r="BH354" s="82"/>
      <c r="BI354" s="82"/>
      <c r="BK354" s="82"/>
    </row>
    <row r="355" spans="1:63" ht="12.75" x14ac:dyDescent="0.2">
      <c r="A355" s="82"/>
      <c r="C355" s="82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I355" s="45"/>
      <c r="AJ355" s="45"/>
      <c r="AK355" s="45"/>
      <c r="BE355" s="82"/>
      <c r="BF355" s="82"/>
      <c r="BG355" s="82"/>
      <c r="BH355" s="82"/>
      <c r="BI355" s="82"/>
      <c r="BK355" s="82"/>
    </row>
    <row r="356" spans="1:63" ht="12.75" x14ac:dyDescent="0.2">
      <c r="A356" s="82"/>
      <c r="C356" s="82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I356" s="45"/>
      <c r="AJ356" s="45"/>
      <c r="AK356" s="45"/>
      <c r="BE356" s="82"/>
      <c r="BF356" s="82"/>
      <c r="BG356" s="82"/>
      <c r="BH356" s="82"/>
      <c r="BI356" s="82"/>
      <c r="BK356" s="82"/>
    </row>
    <row r="357" spans="1:63" ht="12.75" x14ac:dyDescent="0.2">
      <c r="A357" s="82"/>
      <c r="C357" s="82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I357" s="45"/>
      <c r="AJ357" s="45"/>
      <c r="AK357" s="45"/>
      <c r="BE357" s="82"/>
      <c r="BF357" s="82"/>
      <c r="BG357" s="82"/>
      <c r="BH357" s="82"/>
      <c r="BI357" s="82"/>
      <c r="BK357" s="82"/>
    </row>
    <row r="358" spans="1:63" ht="12.75" x14ac:dyDescent="0.2">
      <c r="A358" s="82"/>
      <c r="C358" s="82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I358" s="45"/>
      <c r="AJ358" s="45"/>
      <c r="AK358" s="45"/>
      <c r="BE358" s="82"/>
      <c r="BF358" s="82"/>
      <c r="BG358" s="82"/>
      <c r="BH358" s="82"/>
      <c r="BI358" s="82"/>
      <c r="BK358" s="82"/>
    </row>
    <row r="359" spans="1:63" ht="12.75" x14ac:dyDescent="0.2">
      <c r="A359" s="82"/>
      <c r="C359" s="82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I359" s="45"/>
      <c r="AJ359" s="45"/>
      <c r="AK359" s="45"/>
      <c r="BE359" s="82"/>
      <c r="BF359" s="82"/>
      <c r="BG359" s="82"/>
      <c r="BH359" s="82"/>
      <c r="BI359" s="82"/>
      <c r="BK359" s="82"/>
    </row>
    <row r="360" spans="1:63" ht="12.75" x14ac:dyDescent="0.2">
      <c r="A360" s="82"/>
      <c r="C360" s="82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I360" s="45"/>
      <c r="AJ360" s="45"/>
      <c r="AK360" s="45"/>
      <c r="BE360" s="82"/>
      <c r="BF360" s="82"/>
      <c r="BG360" s="82"/>
      <c r="BH360" s="82"/>
      <c r="BI360" s="82"/>
      <c r="BK360" s="82"/>
    </row>
    <row r="361" spans="1:63" ht="12.75" x14ac:dyDescent="0.2">
      <c r="A361" s="82"/>
      <c r="C361" s="82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I361" s="45"/>
      <c r="AJ361" s="45"/>
      <c r="AK361" s="45"/>
      <c r="BE361" s="82"/>
      <c r="BF361" s="82"/>
      <c r="BG361" s="82"/>
      <c r="BH361" s="82"/>
      <c r="BI361" s="82"/>
      <c r="BK361" s="82"/>
    </row>
    <row r="362" spans="1:63" ht="12.75" x14ac:dyDescent="0.2">
      <c r="A362" s="82"/>
      <c r="C362" s="82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I362" s="45"/>
      <c r="AJ362" s="45"/>
      <c r="AK362" s="45"/>
      <c r="BE362" s="82"/>
      <c r="BF362" s="82"/>
      <c r="BG362" s="82"/>
      <c r="BH362" s="82"/>
      <c r="BI362" s="82"/>
      <c r="BK362" s="82"/>
    </row>
    <row r="363" spans="1:63" ht="12.75" x14ac:dyDescent="0.2">
      <c r="A363" s="82"/>
      <c r="C363" s="82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I363" s="45"/>
      <c r="AJ363" s="45"/>
      <c r="AK363" s="45"/>
      <c r="BE363" s="82"/>
      <c r="BF363" s="82"/>
      <c r="BG363" s="82"/>
      <c r="BH363" s="82"/>
      <c r="BI363" s="82"/>
      <c r="BK363" s="82"/>
    </row>
    <row r="364" spans="1:63" ht="12.75" x14ac:dyDescent="0.2">
      <c r="A364" s="82"/>
      <c r="C364" s="82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I364" s="45"/>
      <c r="AJ364" s="45"/>
      <c r="AK364" s="45"/>
      <c r="BE364" s="82"/>
      <c r="BF364" s="82"/>
      <c r="BG364" s="82"/>
      <c r="BH364" s="82"/>
      <c r="BI364" s="82"/>
      <c r="BK364" s="82"/>
    </row>
    <row r="365" spans="1:63" ht="12.75" x14ac:dyDescent="0.2">
      <c r="A365" s="82"/>
      <c r="C365" s="82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I365" s="45"/>
      <c r="AJ365" s="45"/>
      <c r="AK365" s="45"/>
      <c r="BE365" s="82"/>
      <c r="BF365" s="82"/>
      <c r="BG365" s="82"/>
      <c r="BH365" s="82"/>
      <c r="BI365" s="82"/>
      <c r="BK365" s="82"/>
    </row>
    <row r="366" spans="1:63" ht="12.75" x14ac:dyDescent="0.2">
      <c r="A366" s="82"/>
      <c r="C366" s="82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I366" s="45"/>
      <c r="AJ366" s="45"/>
      <c r="AK366" s="45"/>
      <c r="BE366" s="82"/>
      <c r="BF366" s="82"/>
      <c r="BG366" s="82"/>
      <c r="BH366" s="82"/>
      <c r="BI366" s="82"/>
      <c r="BK366" s="82"/>
    </row>
    <row r="367" spans="1:63" ht="12.75" x14ac:dyDescent="0.2">
      <c r="A367" s="82"/>
      <c r="C367" s="82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I367" s="45"/>
      <c r="AJ367" s="45"/>
      <c r="AK367" s="45"/>
      <c r="BE367" s="82"/>
      <c r="BF367" s="82"/>
      <c r="BG367" s="82"/>
      <c r="BH367" s="82"/>
      <c r="BI367" s="82"/>
      <c r="BK367" s="82"/>
    </row>
    <row r="368" spans="1:63" ht="12.75" x14ac:dyDescent="0.2">
      <c r="A368" s="82"/>
      <c r="C368" s="82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I368" s="45"/>
      <c r="AJ368" s="45"/>
      <c r="AK368" s="45"/>
      <c r="BE368" s="82"/>
      <c r="BF368" s="82"/>
      <c r="BG368" s="82"/>
      <c r="BH368" s="82"/>
      <c r="BI368" s="82"/>
      <c r="BK368" s="82"/>
    </row>
    <row r="369" spans="1:63" ht="12.75" x14ac:dyDescent="0.2">
      <c r="A369" s="82"/>
      <c r="C369" s="82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I369" s="45"/>
      <c r="AJ369" s="45"/>
      <c r="AK369" s="45"/>
      <c r="BE369" s="82"/>
      <c r="BF369" s="82"/>
      <c r="BG369" s="82"/>
      <c r="BH369" s="82"/>
      <c r="BI369" s="82"/>
      <c r="BK369" s="82"/>
    </row>
    <row r="370" spans="1:63" ht="12.75" x14ac:dyDescent="0.2">
      <c r="A370" s="82"/>
      <c r="C370" s="82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I370" s="45"/>
      <c r="AJ370" s="45"/>
      <c r="AK370" s="45"/>
      <c r="BE370" s="82"/>
      <c r="BF370" s="82"/>
      <c r="BG370" s="82"/>
      <c r="BH370" s="82"/>
      <c r="BI370" s="82"/>
      <c r="BK370" s="82"/>
    </row>
    <row r="371" spans="1:63" ht="12.75" x14ac:dyDescent="0.2">
      <c r="A371" s="82"/>
      <c r="C371" s="82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I371" s="45"/>
      <c r="AJ371" s="45"/>
      <c r="AK371" s="45"/>
      <c r="BE371" s="82"/>
      <c r="BF371" s="82"/>
      <c r="BG371" s="82"/>
      <c r="BH371" s="82"/>
      <c r="BI371" s="82"/>
      <c r="BK371" s="82"/>
    </row>
    <row r="372" spans="1:63" ht="12.75" x14ac:dyDescent="0.2">
      <c r="A372" s="82"/>
      <c r="C372" s="82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I372" s="45"/>
      <c r="AJ372" s="45"/>
      <c r="AK372" s="45"/>
      <c r="BE372" s="82"/>
      <c r="BF372" s="82"/>
      <c r="BG372" s="82"/>
      <c r="BH372" s="82"/>
      <c r="BI372" s="82"/>
      <c r="BK372" s="82"/>
    </row>
    <row r="373" spans="1:63" ht="12.75" x14ac:dyDescent="0.2">
      <c r="A373" s="82"/>
      <c r="C373" s="82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I373" s="45"/>
      <c r="AJ373" s="45"/>
      <c r="AK373" s="45"/>
      <c r="BE373" s="82"/>
      <c r="BF373" s="82"/>
      <c r="BG373" s="82"/>
      <c r="BH373" s="82"/>
      <c r="BI373" s="82"/>
      <c r="BK373" s="82"/>
    </row>
    <row r="374" spans="1:63" ht="12.75" x14ac:dyDescent="0.2">
      <c r="A374" s="82"/>
      <c r="C374" s="82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I374" s="45"/>
      <c r="AJ374" s="45"/>
      <c r="AK374" s="45"/>
      <c r="BE374" s="82"/>
      <c r="BF374" s="82"/>
      <c r="BG374" s="82"/>
      <c r="BH374" s="82"/>
      <c r="BI374" s="82"/>
      <c r="BK374" s="82"/>
    </row>
    <row r="375" spans="1:63" ht="12.75" x14ac:dyDescent="0.2">
      <c r="A375" s="82"/>
      <c r="C375" s="82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I375" s="45"/>
      <c r="AJ375" s="45"/>
      <c r="AK375" s="45"/>
      <c r="BE375" s="82"/>
      <c r="BF375" s="82"/>
      <c r="BG375" s="82"/>
      <c r="BH375" s="82"/>
      <c r="BI375" s="82"/>
      <c r="BK375" s="82"/>
    </row>
    <row r="376" spans="1:63" ht="12.75" x14ac:dyDescent="0.2">
      <c r="A376" s="82"/>
      <c r="C376" s="82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I376" s="45"/>
      <c r="AJ376" s="45"/>
      <c r="AK376" s="45"/>
      <c r="BE376" s="82"/>
      <c r="BF376" s="82"/>
      <c r="BG376" s="82"/>
      <c r="BH376" s="82"/>
      <c r="BI376" s="82"/>
      <c r="BK376" s="82"/>
    </row>
    <row r="377" spans="1:63" ht="12.75" x14ac:dyDescent="0.2">
      <c r="A377" s="82"/>
      <c r="C377" s="82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I377" s="45"/>
      <c r="AJ377" s="45"/>
      <c r="AK377" s="45"/>
      <c r="BE377" s="82"/>
      <c r="BF377" s="82"/>
      <c r="BG377" s="82"/>
      <c r="BH377" s="82"/>
      <c r="BI377" s="82"/>
      <c r="BK377" s="82"/>
    </row>
    <row r="378" spans="1:63" ht="12.75" x14ac:dyDescent="0.2">
      <c r="A378" s="82"/>
      <c r="C378" s="82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I378" s="45"/>
      <c r="AJ378" s="45"/>
      <c r="AK378" s="45"/>
      <c r="BE378" s="82"/>
      <c r="BF378" s="82"/>
      <c r="BG378" s="82"/>
      <c r="BH378" s="82"/>
      <c r="BI378" s="82"/>
      <c r="BK378" s="82"/>
    </row>
    <row r="379" spans="1:63" ht="12.75" x14ac:dyDescent="0.2">
      <c r="A379" s="82"/>
      <c r="C379" s="82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I379" s="45"/>
      <c r="AJ379" s="45"/>
      <c r="AK379" s="45"/>
      <c r="BE379" s="82"/>
      <c r="BF379" s="82"/>
      <c r="BG379" s="82"/>
      <c r="BH379" s="82"/>
      <c r="BI379" s="82"/>
      <c r="BK379" s="82"/>
    </row>
    <row r="380" spans="1:63" ht="12.75" x14ac:dyDescent="0.2">
      <c r="A380" s="82"/>
      <c r="C380" s="82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I380" s="45"/>
      <c r="AJ380" s="45"/>
      <c r="AK380" s="45"/>
      <c r="BE380" s="82"/>
      <c r="BF380" s="82"/>
      <c r="BG380" s="82"/>
      <c r="BH380" s="82"/>
      <c r="BI380" s="82"/>
      <c r="BK380" s="82"/>
    </row>
    <row r="381" spans="1:63" ht="12.75" x14ac:dyDescent="0.2">
      <c r="A381" s="82"/>
      <c r="C381" s="82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I381" s="45"/>
      <c r="AJ381" s="45"/>
      <c r="AK381" s="45"/>
      <c r="BE381" s="82"/>
      <c r="BF381" s="82"/>
      <c r="BG381" s="82"/>
      <c r="BH381" s="82"/>
      <c r="BI381" s="82"/>
      <c r="BK381" s="82"/>
    </row>
    <row r="382" spans="1:63" ht="12.75" x14ac:dyDescent="0.2">
      <c r="A382" s="82"/>
      <c r="C382" s="82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I382" s="45"/>
      <c r="AJ382" s="45"/>
      <c r="AK382" s="45"/>
      <c r="BE382" s="82"/>
      <c r="BF382" s="82"/>
      <c r="BG382" s="82"/>
      <c r="BH382" s="82"/>
      <c r="BI382" s="82"/>
      <c r="BK382" s="82"/>
    </row>
    <row r="383" spans="1:63" ht="12.75" x14ac:dyDescent="0.2">
      <c r="A383" s="82"/>
      <c r="C383" s="82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I383" s="45"/>
      <c r="AJ383" s="45"/>
      <c r="AK383" s="45"/>
      <c r="BE383" s="82"/>
      <c r="BF383" s="82"/>
      <c r="BG383" s="82"/>
      <c r="BH383" s="82"/>
      <c r="BI383" s="82"/>
      <c r="BK383" s="82"/>
    </row>
    <row r="384" spans="1:63" ht="12.75" x14ac:dyDescent="0.2">
      <c r="A384" s="82"/>
      <c r="C384" s="82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I384" s="45"/>
      <c r="AJ384" s="45"/>
      <c r="AK384" s="45"/>
      <c r="BE384" s="82"/>
      <c r="BF384" s="82"/>
      <c r="BG384" s="82"/>
      <c r="BH384" s="82"/>
      <c r="BI384" s="82"/>
      <c r="BK384" s="82"/>
    </row>
    <row r="385" spans="1:63" ht="12.75" x14ac:dyDescent="0.2">
      <c r="A385" s="82"/>
      <c r="C385" s="82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I385" s="45"/>
      <c r="AJ385" s="45"/>
      <c r="AK385" s="45"/>
      <c r="BE385" s="82"/>
      <c r="BF385" s="82"/>
      <c r="BG385" s="82"/>
      <c r="BH385" s="82"/>
      <c r="BI385" s="82"/>
      <c r="BK385" s="82"/>
    </row>
    <row r="386" spans="1:63" ht="12.75" x14ac:dyDescent="0.2">
      <c r="A386" s="82"/>
      <c r="C386" s="82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I386" s="45"/>
      <c r="AJ386" s="45"/>
      <c r="AK386" s="45"/>
      <c r="BE386" s="82"/>
      <c r="BF386" s="82"/>
      <c r="BG386" s="82"/>
      <c r="BH386" s="82"/>
      <c r="BI386" s="82"/>
      <c r="BK386" s="82"/>
    </row>
    <row r="387" spans="1:63" ht="12.75" x14ac:dyDescent="0.2">
      <c r="A387" s="82"/>
      <c r="C387" s="82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I387" s="45"/>
      <c r="AJ387" s="45"/>
      <c r="AK387" s="45"/>
      <c r="BE387" s="82"/>
      <c r="BF387" s="82"/>
      <c r="BG387" s="82"/>
      <c r="BH387" s="82"/>
      <c r="BI387" s="82"/>
      <c r="BK387" s="82"/>
    </row>
    <row r="388" spans="1:63" ht="12.75" x14ac:dyDescent="0.2">
      <c r="A388" s="82"/>
      <c r="C388" s="82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I388" s="45"/>
      <c r="AJ388" s="45"/>
      <c r="AK388" s="45"/>
      <c r="BE388" s="82"/>
      <c r="BF388" s="82"/>
      <c r="BG388" s="82"/>
      <c r="BH388" s="82"/>
      <c r="BI388" s="82"/>
      <c r="BK388" s="82"/>
    </row>
    <row r="389" spans="1:63" ht="12.75" x14ac:dyDescent="0.2">
      <c r="A389" s="82"/>
      <c r="C389" s="82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I389" s="45"/>
      <c r="AJ389" s="45"/>
      <c r="AK389" s="45"/>
      <c r="BE389" s="82"/>
      <c r="BF389" s="82"/>
      <c r="BG389" s="82"/>
      <c r="BH389" s="82"/>
      <c r="BI389" s="82"/>
      <c r="BK389" s="82"/>
    </row>
    <row r="390" spans="1:63" ht="12.75" x14ac:dyDescent="0.2">
      <c r="A390" s="82"/>
      <c r="C390" s="82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I390" s="45"/>
      <c r="AJ390" s="45"/>
      <c r="AK390" s="45"/>
      <c r="BE390" s="82"/>
      <c r="BF390" s="82"/>
      <c r="BG390" s="82"/>
      <c r="BH390" s="82"/>
      <c r="BI390" s="82"/>
      <c r="BK390" s="82"/>
    </row>
    <row r="391" spans="1:63" ht="12.75" x14ac:dyDescent="0.2">
      <c r="A391" s="82"/>
      <c r="C391" s="82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I391" s="45"/>
      <c r="AJ391" s="45"/>
      <c r="AK391" s="45"/>
      <c r="BE391" s="82"/>
      <c r="BF391" s="82"/>
      <c r="BG391" s="82"/>
      <c r="BH391" s="82"/>
      <c r="BI391" s="82"/>
      <c r="BK391" s="82"/>
    </row>
    <row r="392" spans="1:63" ht="12.75" x14ac:dyDescent="0.2">
      <c r="A392" s="82"/>
      <c r="C392" s="82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I392" s="45"/>
      <c r="AJ392" s="45"/>
      <c r="AK392" s="45"/>
      <c r="BE392" s="82"/>
      <c r="BF392" s="82"/>
      <c r="BG392" s="82"/>
      <c r="BH392" s="82"/>
      <c r="BI392" s="82"/>
      <c r="BK392" s="82"/>
    </row>
    <row r="393" spans="1:63" ht="12.75" x14ac:dyDescent="0.2">
      <c r="A393" s="82"/>
      <c r="C393" s="82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I393" s="45"/>
      <c r="AJ393" s="45"/>
      <c r="AK393" s="45"/>
      <c r="BE393" s="82"/>
      <c r="BF393" s="82"/>
      <c r="BG393" s="82"/>
      <c r="BH393" s="82"/>
      <c r="BI393" s="82"/>
      <c r="BK393" s="82"/>
    </row>
    <row r="394" spans="1:63" ht="12.75" x14ac:dyDescent="0.2">
      <c r="A394" s="82"/>
      <c r="C394" s="82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I394" s="45"/>
      <c r="AJ394" s="45"/>
      <c r="AK394" s="45"/>
      <c r="BE394" s="82"/>
      <c r="BF394" s="82"/>
      <c r="BG394" s="82"/>
      <c r="BH394" s="82"/>
      <c r="BI394" s="82"/>
      <c r="BK394" s="82"/>
    </row>
    <row r="395" spans="1:63" ht="12.75" x14ac:dyDescent="0.2">
      <c r="A395" s="82"/>
      <c r="C395" s="82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I395" s="45"/>
      <c r="AJ395" s="45"/>
      <c r="AK395" s="45"/>
      <c r="BE395" s="82"/>
      <c r="BF395" s="82"/>
      <c r="BG395" s="82"/>
      <c r="BH395" s="82"/>
      <c r="BI395" s="82"/>
      <c r="BK395" s="82"/>
    </row>
    <row r="396" spans="1:63" ht="12.75" x14ac:dyDescent="0.2">
      <c r="A396" s="82"/>
      <c r="C396" s="82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I396" s="45"/>
      <c r="AJ396" s="45"/>
      <c r="AK396" s="45"/>
      <c r="BE396" s="82"/>
      <c r="BF396" s="82"/>
      <c r="BG396" s="82"/>
      <c r="BH396" s="82"/>
      <c r="BI396" s="82"/>
      <c r="BK396" s="82"/>
    </row>
    <row r="397" spans="1:63" ht="12.75" x14ac:dyDescent="0.2">
      <c r="A397" s="82"/>
      <c r="C397" s="82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I397" s="45"/>
      <c r="AJ397" s="45"/>
      <c r="AK397" s="45"/>
      <c r="BE397" s="82"/>
      <c r="BF397" s="82"/>
      <c r="BG397" s="82"/>
      <c r="BH397" s="82"/>
      <c r="BI397" s="82"/>
      <c r="BK397" s="82"/>
    </row>
    <row r="398" spans="1:63" ht="12.75" x14ac:dyDescent="0.2">
      <c r="A398" s="82"/>
      <c r="C398" s="82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I398" s="45"/>
      <c r="AJ398" s="45"/>
      <c r="AK398" s="45"/>
      <c r="BE398" s="82"/>
      <c r="BF398" s="82"/>
      <c r="BG398" s="82"/>
      <c r="BH398" s="82"/>
      <c r="BI398" s="82"/>
      <c r="BK398" s="82"/>
    </row>
    <row r="399" spans="1:63" ht="12.75" x14ac:dyDescent="0.2">
      <c r="A399" s="82"/>
      <c r="C399" s="82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I399" s="45"/>
      <c r="AJ399" s="45"/>
      <c r="AK399" s="45"/>
      <c r="BE399" s="82"/>
      <c r="BF399" s="82"/>
      <c r="BG399" s="82"/>
      <c r="BH399" s="82"/>
      <c r="BI399" s="82"/>
      <c r="BK399" s="82"/>
    </row>
    <row r="400" spans="1:63" ht="12.75" x14ac:dyDescent="0.2">
      <c r="A400" s="82"/>
      <c r="C400" s="82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I400" s="45"/>
      <c r="AJ400" s="45"/>
      <c r="AK400" s="45"/>
      <c r="BE400" s="82"/>
      <c r="BF400" s="82"/>
      <c r="BG400" s="82"/>
      <c r="BH400" s="82"/>
      <c r="BI400" s="82"/>
      <c r="BK400" s="82"/>
    </row>
    <row r="401" spans="1:63" ht="12.75" x14ac:dyDescent="0.2">
      <c r="A401" s="82"/>
      <c r="C401" s="82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I401" s="45"/>
      <c r="AJ401" s="45"/>
      <c r="AK401" s="45"/>
      <c r="BE401" s="82"/>
      <c r="BF401" s="82"/>
      <c r="BG401" s="82"/>
      <c r="BH401" s="82"/>
      <c r="BI401" s="82"/>
      <c r="BK401" s="82"/>
    </row>
    <row r="402" spans="1:63" ht="12.75" x14ac:dyDescent="0.2">
      <c r="A402" s="82"/>
      <c r="C402" s="82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I402" s="45"/>
      <c r="AJ402" s="45"/>
      <c r="AK402" s="45"/>
      <c r="BE402" s="82"/>
      <c r="BF402" s="82"/>
      <c r="BG402" s="82"/>
      <c r="BH402" s="82"/>
      <c r="BI402" s="82"/>
      <c r="BK402" s="82"/>
    </row>
    <row r="403" spans="1:63" ht="12.75" x14ac:dyDescent="0.2">
      <c r="A403" s="82"/>
      <c r="C403" s="82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I403" s="45"/>
      <c r="AJ403" s="45"/>
      <c r="AK403" s="45"/>
      <c r="BE403" s="82"/>
      <c r="BF403" s="82"/>
      <c r="BG403" s="82"/>
      <c r="BH403" s="82"/>
      <c r="BI403" s="82"/>
      <c r="BK403" s="82"/>
    </row>
    <row r="404" spans="1:63" ht="12.75" x14ac:dyDescent="0.2">
      <c r="A404" s="82"/>
      <c r="C404" s="82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I404" s="45"/>
      <c r="AJ404" s="45"/>
      <c r="AK404" s="45"/>
      <c r="BE404" s="82"/>
      <c r="BF404" s="82"/>
      <c r="BG404" s="82"/>
      <c r="BH404" s="82"/>
      <c r="BI404" s="82"/>
      <c r="BK404" s="82"/>
    </row>
    <row r="405" spans="1:63" ht="12.75" x14ac:dyDescent="0.2">
      <c r="A405" s="82"/>
      <c r="C405" s="82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I405" s="45"/>
      <c r="AJ405" s="45"/>
      <c r="AK405" s="45"/>
      <c r="BE405" s="82"/>
      <c r="BF405" s="82"/>
      <c r="BG405" s="82"/>
      <c r="BH405" s="82"/>
      <c r="BI405" s="82"/>
      <c r="BK405" s="82"/>
    </row>
    <row r="406" spans="1:63" ht="12.75" x14ac:dyDescent="0.2">
      <c r="A406" s="82"/>
      <c r="C406" s="82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I406" s="45"/>
      <c r="AJ406" s="45"/>
      <c r="AK406" s="45"/>
      <c r="BE406" s="82"/>
      <c r="BF406" s="82"/>
      <c r="BG406" s="82"/>
      <c r="BH406" s="82"/>
      <c r="BI406" s="82"/>
      <c r="BK406" s="82"/>
    </row>
    <row r="407" spans="1:63" ht="12.75" x14ac:dyDescent="0.2">
      <c r="A407" s="82"/>
      <c r="C407" s="82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I407" s="45"/>
      <c r="AJ407" s="45"/>
      <c r="AK407" s="45"/>
      <c r="BE407" s="82"/>
      <c r="BF407" s="82"/>
      <c r="BG407" s="82"/>
      <c r="BH407" s="82"/>
      <c r="BI407" s="82"/>
      <c r="BK407" s="82"/>
    </row>
    <row r="408" spans="1:63" ht="12.75" x14ac:dyDescent="0.2">
      <c r="A408" s="82"/>
      <c r="C408" s="82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I408" s="45"/>
      <c r="AJ408" s="45"/>
      <c r="AK408" s="45"/>
      <c r="BE408" s="82"/>
      <c r="BF408" s="82"/>
      <c r="BG408" s="82"/>
      <c r="BH408" s="82"/>
      <c r="BI408" s="82"/>
      <c r="BK408" s="82"/>
    </row>
    <row r="409" spans="1:63" ht="12.75" x14ac:dyDescent="0.2">
      <c r="A409" s="82"/>
      <c r="C409" s="82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I409" s="45"/>
      <c r="AJ409" s="45"/>
      <c r="AK409" s="45"/>
      <c r="BE409" s="82"/>
      <c r="BF409" s="82"/>
      <c r="BG409" s="82"/>
      <c r="BH409" s="82"/>
      <c r="BI409" s="82"/>
      <c r="BK409" s="82"/>
    </row>
    <row r="410" spans="1:63" ht="12.75" x14ac:dyDescent="0.2">
      <c r="A410" s="82"/>
      <c r="C410" s="82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I410" s="45"/>
      <c r="AJ410" s="45"/>
      <c r="AK410" s="45"/>
      <c r="BE410" s="82"/>
      <c r="BF410" s="82"/>
      <c r="BG410" s="82"/>
      <c r="BH410" s="82"/>
      <c r="BI410" s="82"/>
      <c r="BK410" s="82"/>
    </row>
    <row r="411" spans="1:63" ht="12.75" x14ac:dyDescent="0.2">
      <c r="A411" s="82"/>
      <c r="C411" s="82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I411" s="45"/>
      <c r="AJ411" s="45"/>
      <c r="AK411" s="45"/>
      <c r="BE411" s="82"/>
      <c r="BF411" s="82"/>
      <c r="BG411" s="82"/>
      <c r="BH411" s="82"/>
      <c r="BI411" s="82"/>
      <c r="BK411" s="82"/>
    </row>
    <row r="412" spans="1:63" ht="12.75" x14ac:dyDescent="0.2">
      <c r="A412" s="82"/>
      <c r="C412" s="82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I412" s="45"/>
      <c r="AJ412" s="45"/>
      <c r="AK412" s="45"/>
      <c r="BE412" s="82"/>
      <c r="BF412" s="82"/>
      <c r="BG412" s="82"/>
      <c r="BH412" s="82"/>
      <c r="BI412" s="82"/>
      <c r="BK412" s="82"/>
    </row>
    <row r="413" spans="1:63" ht="12.75" x14ac:dyDescent="0.2">
      <c r="A413" s="82"/>
      <c r="C413" s="82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I413" s="45"/>
      <c r="AJ413" s="45"/>
      <c r="AK413" s="45"/>
      <c r="BE413" s="82"/>
      <c r="BF413" s="82"/>
      <c r="BG413" s="82"/>
      <c r="BH413" s="82"/>
      <c r="BI413" s="82"/>
      <c r="BK413" s="82"/>
    </row>
    <row r="414" spans="1:63" ht="12.75" x14ac:dyDescent="0.2">
      <c r="A414" s="82"/>
      <c r="C414" s="82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I414" s="45"/>
      <c r="AJ414" s="45"/>
      <c r="AK414" s="45"/>
      <c r="BE414" s="82"/>
      <c r="BF414" s="82"/>
      <c r="BG414" s="82"/>
      <c r="BH414" s="82"/>
      <c r="BI414" s="82"/>
      <c r="BK414" s="82"/>
    </row>
    <row r="415" spans="1:63" ht="12.75" x14ac:dyDescent="0.2">
      <c r="A415" s="82"/>
      <c r="C415" s="82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I415" s="45"/>
      <c r="AJ415" s="45"/>
      <c r="AK415" s="45"/>
      <c r="BE415" s="82"/>
      <c r="BF415" s="82"/>
      <c r="BG415" s="82"/>
      <c r="BH415" s="82"/>
      <c r="BI415" s="82"/>
      <c r="BK415" s="82"/>
    </row>
    <row r="416" spans="1:63" ht="12.75" x14ac:dyDescent="0.2">
      <c r="A416" s="82"/>
      <c r="C416" s="82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I416" s="45"/>
      <c r="AJ416" s="45"/>
      <c r="AK416" s="45"/>
      <c r="BE416" s="82"/>
      <c r="BF416" s="82"/>
      <c r="BG416" s="82"/>
      <c r="BH416" s="82"/>
      <c r="BI416" s="82"/>
      <c r="BK416" s="82"/>
    </row>
    <row r="417" spans="1:63" ht="12.75" x14ac:dyDescent="0.2">
      <c r="A417" s="82"/>
      <c r="C417" s="82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I417" s="45"/>
      <c r="AJ417" s="45"/>
      <c r="AK417" s="45"/>
      <c r="BE417" s="82"/>
      <c r="BF417" s="82"/>
      <c r="BG417" s="82"/>
      <c r="BH417" s="82"/>
      <c r="BI417" s="82"/>
      <c r="BK417" s="82"/>
    </row>
    <row r="418" spans="1:63" ht="12.75" x14ac:dyDescent="0.2">
      <c r="A418" s="82"/>
      <c r="C418" s="82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I418" s="45"/>
      <c r="AJ418" s="45"/>
      <c r="AK418" s="45"/>
      <c r="BE418" s="82"/>
      <c r="BF418" s="82"/>
      <c r="BG418" s="82"/>
      <c r="BH418" s="82"/>
      <c r="BI418" s="82"/>
      <c r="BK418" s="82"/>
    </row>
    <row r="419" spans="1:63" ht="12.75" x14ac:dyDescent="0.2">
      <c r="A419" s="82"/>
      <c r="C419" s="82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I419" s="45"/>
      <c r="AJ419" s="45"/>
      <c r="AK419" s="45"/>
      <c r="BE419" s="82"/>
      <c r="BF419" s="82"/>
      <c r="BG419" s="82"/>
      <c r="BH419" s="82"/>
      <c r="BI419" s="82"/>
      <c r="BK419" s="82"/>
    </row>
    <row r="420" spans="1:63" ht="12.75" x14ac:dyDescent="0.2">
      <c r="A420" s="82"/>
      <c r="C420" s="82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I420" s="45"/>
      <c r="AJ420" s="45"/>
      <c r="AK420" s="45"/>
      <c r="BE420" s="82"/>
      <c r="BF420" s="82"/>
      <c r="BG420" s="82"/>
      <c r="BH420" s="82"/>
      <c r="BI420" s="82"/>
      <c r="BK420" s="82"/>
    </row>
    <row r="421" spans="1:63" ht="12.75" x14ac:dyDescent="0.2">
      <c r="A421" s="82"/>
      <c r="C421" s="82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I421" s="45"/>
      <c r="AJ421" s="45"/>
      <c r="AK421" s="45"/>
      <c r="BE421" s="82"/>
      <c r="BF421" s="82"/>
      <c r="BG421" s="82"/>
      <c r="BH421" s="82"/>
      <c r="BI421" s="82"/>
      <c r="BK421" s="82"/>
    </row>
    <row r="422" spans="1:63" ht="12.75" x14ac:dyDescent="0.2">
      <c r="A422" s="82"/>
      <c r="C422" s="82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I422" s="45"/>
      <c r="AJ422" s="45"/>
      <c r="AK422" s="45"/>
      <c r="BE422" s="82"/>
      <c r="BF422" s="82"/>
      <c r="BG422" s="82"/>
      <c r="BH422" s="82"/>
      <c r="BI422" s="82"/>
      <c r="BK422" s="82"/>
    </row>
    <row r="423" spans="1:63" ht="12.75" x14ac:dyDescent="0.2">
      <c r="A423" s="82"/>
      <c r="C423" s="82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I423" s="45"/>
      <c r="AJ423" s="45"/>
      <c r="AK423" s="45"/>
      <c r="BE423" s="82"/>
      <c r="BF423" s="82"/>
      <c r="BG423" s="82"/>
      <c r="BH423" s="82"/>
      <c r="BI423" s="82"/>
      <c r="BK423" s="82"/>
    </row>
    <row r="424" spans="1:63" ht="12.75" x14ac:dyDescent="0.2">
      <c r="A424" s="82"/>
      <c r="C424" s="82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I424" s="45"/>
      <c r="AJ424" s="45"/>
      <c r="AK424" s="45"/>
      <c r="BE424" s="82"/>
      <c r="BF424" s="82"/>
      <c r="BG424" s="82"/>
      <c r="BH424" s="82"/>
      <c r="BI424" s="82"/>
      <c r="BK424" s="82"/>
    </row>
    <row r="425" spans="1:63" ht="12.75" x14ac:dyDescent="0.2">
      <c r="A425" s="82"/>
      <c r="C425" s="82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I425" s="45"/>
      <c r="AJ425" s="45"/>
      <c r="AK425" s="45"/>
      <c r="BE425" s="82"/>
      <c r="BF425" s="82"/>
      <c r="BG425" s="82"/>
      <c r="BH425" s="82"/>
      <c r="BI425" s="82"/>
      <c r="BK425" s="82"/>
    </row>
    <row r="426" spans="1:63" ht="12.75" x14ac:dyDescent="0.2">
      <c r="A426" s="82"/>
      <c r="C426" s="82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I426" s="45"/>
      <c r="AJ426" s="45"/>
      <c r="AK426" s="45"/>
      <c r="BE426" s="82"/>
      <c r="BF426" s="82"/>
      <c r="BG426" s="82"/>
      <c r="BH426" s="82"/>
      <c r="BI426" s="82"/>
      <c r="BK426" s="82"/>
    </row>
    <row r="427" spans="1:63" ht="12.75" x14ac:dyDescent="0.2">
      <c r="A427" s="82"/>
      <c r="C427" s="82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I427" s="45"/>
      <c r="AJ427" s="45"/>
      <c r="AK427" s="45"/>
      <c r="BE427" s="82"/>
      <c r="BF427" s="82"/>
      <c r="BG427" s="82"/>
      <c r="BH427" s="82"/>
      <c r="BI427" s="82"/>
      <c r="BK427" s="82"/>
    </row>
    <row r="428" spans="1:63" ht="12.75" x14ac:dyDescent="0.2">
      <c r="A428" s="82"/>
      <c r="C428" s="82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I428" s="45"/>
      <c r="AJ428" s="45"/>
      <c r="AK428" s="45"/>
      <c r="BE428" s="82"/>
      <c r="BF428" s="82"/>
      <c r="BG428" s="82"/>
      <c r="BH428" s="82"/>
      <c r="BI428" s="82"/>
      <c r="BK428" s="82"/>
    </row>
    <row r="429" spans="1:63" ht="13.5" thickBot="1" x14ac:dyDescent="0.25">
      <c r="A429" s="82"/>
      <c r="C429" s="82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I429" s="45"/>
      <c r="AJ429" s="45"/>
      <c r="AK429" s="45"/>
      <c r="BE429" s="82"/>
      <c r="BF429" s="82"/>
      <c r="BG429" s="82"/>
      <c r="BH429" s="82"/>
      <c r="BI429" s="82"/>
      <c r="BK429" s="82"/>
    </row>
  </sheetData>
  <mergeCells count="5">
    <mergeCell ref="A1:A2"/>
    <mergeCell ref="C1:AF1"/>
    <mergeCell ref="AG1:AK1"/>
    <mergeCell ref="AM1:BD2"/>
    <mergeCell ref="BE1:B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Mech 10A P1T1</vt:lpstr>
      <vt:lpstr>Mech 30A P2T1</vt:lpstr>
      <vt:lpstr>Mech 20 A P3T1</vt:lpstr>
      <vt:lpstr>Mech 10B P5T1</vt:lpstr>
      <vt:lpstr>Weld 20 P6T1</vt:lpstr>
      <vt:lpstr>Mech 20 P2T2</vt:lpstr>
      <vt:lpstr>Mech 30A P4T2</vt:lpstr>
      <vt:lpstr>Mech 10A P5T2</vt:lpstr>
      <vt:lpstr>Mech 10B P6T2</vt:lpstr>
      <vt:lpstr>'Mech 30A P4T2'!_GoBack</vt:lpstr>
      <vt:lpstr>'Mech 10A P1T1'!Print_Area</vt:lpstr>
      <vt:lpstr>'Mech 10A P5T2'!Print_Area</vt:lpstr>
      <vt:lpstr>'Mech 10B P5T1'!Print_Area</vt:lpstr>
      <vt:lpstr>'Mech 30A P2T1'!Print_Area</vt:lpstr>
      <vt:lpstr>'Mech 30A P4T2'!Print_Area</vt:lpstr>
      <vt:lpstr>'Weld 20 P6T1'!Print_Area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2008-12-10T03:48:01Z</cp:lastPrinted>
  <dcterms:created xsi:type="dcterms:W3CDTF">2005-02-01T22:08:58Z</dcterms:created>
  <dcterms:modified xsi:type="dcterms:W3CDTF">2018-01-22T21:53:17Z</dcterms:modified>
</cp:coreProperties>
</file>